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nna\OneDrive\Dokumenter\Gunnar\NCF Region Innlandet\"/>
    </mc:Choice>
  </mc:AlternateContent>
  <xr:revisionPtr revIDLastSave="0" documentId="13_ncr:1_{BD89A044-EDBB-4984-87A2-671AA0F16D2E}" xr6:coauthVersionLast="47" xr6:coauthVersionMax="47" xr10:uidLastSave="{00000000-0000-0000-0000-000000000000}"/>
  <bookViews>
    <workbookView xWindow="-108" yWindow="-108" windowWidth="23256" windowHeight="12456" xr2:uid="{0A215F64-4BB9-C74D-8B26-18F56F2D2E7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1" l="1"/>
  <c r="D28" i="1"/>
  <c r="D14" i="1"/>
  <c r="D30" i="1" s="1"/>
  <c r="B14" i="1"/>
  <c r="B28" i="1"/>
  <c r="B40" i="1"/>
  <c r="B30" i="1" l="1"/>
</calcChain>
</file>

<file path=xl/sharedStrings.xml><?xml version="1.0" encoding="utf-8"?>
<sst xmlns="http://schemas.openxmlformats.org/spreadsheetml/2006/main" count="39" uniqueCount="38">
  <si>
    <t>NCF Region Innlandet</t>
  </si>
  <si>
    <t>Inntekter</t>
  </si>
  <si>
    <t>Utgifter</t>
  </si>
  <si>
    <t>Møtekostnader</t>
  </si>
  <si>
    <t>Utestående fordringer</t>
  </si>
  <si>
    <t>Sum Inntekter</t>
  </si>
  <si>
    <t>Sum Utgifter</t>
  </si>
  <si>
    <t>Egenkapital</t>
  </si>
  <si>
    <t>Sum egenkapital</t>
  </si>
  <si>
    <t>Gjeld</t>
  </si>
  <si>
    <t>Arrangementstøtte</t>
  </si>
  <si>
    <t>Kundeutbytte</t>
  </si>
  <si>
    <t>Medlemskontingent</t>
  </si>
  <si>
    <t>Spb1 Østlandet 1820.112671</t>
  </si>
  <si>
    <t>Spb1 Østlandet 1822.3357373</t>
  </si>
  <si>
    <t>Gebyrer</t>
  </si>
  <si>
    <t>Bekledning</t>
  </si>
  <si>
    <t>DnB 1503.4368977</t>
  </si>
  <si>
    <t>Renter 33.57373</t>
  </si>
  <si>
    <t>Renter11.26971</t>
  </si>
  <si>
    <t>Renter 1503.4368977</t>
  </si>
  <si>
    <t>IT kostnader</t>
  </si>
  <si>
    <t>Fakturaprogram</t>
  </si>
  <si>
    <t>Regnskap 2023</t>
  </si>
  <si>
    <t>Andre inntekter/tilskudd</t>
  </si>
  <si>
    <t>Samlinger</t>
  </si>
  <si>
    <t>Utdanningsstøtte</t>
  </si>
  <si>
    <t>Premier regionmesterskap</t>
  </si>
  <si>
    <t>Reisekostnader</t>
  </si>
  <si>
    <t>Pr.31.12.2023</t>
  </si>
  <si>
    <t>Utøverstøtte</t>
  </si>
  <si>
    <t>Regnskap pr. 02.03.2025</t>
  </si>
  <si>
    <t>Regnskap 2024</t>
  </si>
  <si>
    <t>Oppgjør fra NCF</t>
  </si>
  <si>
    <t>Driftsresultat/Årsresultat</t>
  </si>
  <si>
    <t>Pr.31.12.2024</t>
  </si>
  <si>
    <t>Forklaringer til regnskapet, se egen side</t>
  </si>
  <si>
    <t>klubbkontingent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</si>
</sst>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kr&quot;\ #,##0.00;[Red]\-&quot;kr&quot;\ #,##0.00"/>
    <numFmt numFmtId="44" formatCode="_-&quot;kr&quot;\ * #,##0.00_-;\-&quot;kr&quot;\ * #,##0.00_-;_-&quot;kr&quot;\ * &quot;-&quot;??_-;_-@_-"/>
  </numFmts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4" fontId="0" fillId="0" borderId="0" xfId="0" applyNumberFormat="1"/>
    <xf numFmtId="0" fontId="2" fillId="0" borderId="0" xfId="0" applyFont="1"/>
    <xf numFmtId="44" fontId="1" fillId="0" borderId="0" xfId="0" applyNumberFormat="1" applyFont="1"/>
    <xf numFmtId="8" fontId="3" fillId="0" borderId="0" xfId="0" applyNumberFormat="1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6A295-0A3F-6042-B377-2356F8FD5A49}">
  <dimension ref="A1:F45"/>
  <sheetViews>
    <sheetView tabSelected="1" topLeftCell="A25" workbookViewId="0">
      <selection activeCell="B36" sqref="B36"/>
    </sheetView>
  </sheetViews>
  <sheetFormatPr baseColWidth="10" defaultRowHeight="15.6" x14ac:dyDescent="0.3"/>
  <cols>
    <col min="1" max="1" width="28.796875" customWidth="1"/>
    <col min="2" max="2" width="17.296875" customWidth="1"/>
    <col min="3" max="3" width="6.796875" customWidth="1"/>
    <col min="4" max="4" width="17.296875" customWidth="1"/>
  </cols>
  <sheetData>
    <row r="1" spans="1:4" ht="21" x14ac:dyDescent="0.4">
      <c r="A1" s="3" t="s">
        <v>0</v>
      </c>
      <c r="B1" s="3"/>
      <c r="C1" s="3"/>
      <c r="D1" s="3"/>
    </row>
    <row r="2" spans="1:4" x14ac:dyDescent="0.3">
      <c r="A2" s="1" t="s">
        <v>32</v>
      </c>
      <c r="B2" s="1"/>
      <c r="C2" s="1"/>
      <c r="D2" s="1"/>
    </row>
    <row r="4" spans="1:4" x14ac:dyDescent="0.3">
      <c r="B4" t="s">
        <v>32</v>
      </c>
      <c r="D4" t="s">
        <v>23</v>
      </c>
    </row>
    <row r="5" spans="1:4" x14ac:dyDescent="0.3">
      <c r="A5" s="1" t="s">
        <v>1</v>
      </c>
      <c r="B5" s="1"/>
      <c r="C5" s="1"/>
      <c r="D5" s="1"/>
    </row>
    <row r="6" spans="1:4" x14ac:dyDescent="0.3">
      <c r="A6" t="s">
        <v>12</v>
      </c>
      <c r="B6" s="2">
        <v>32000</v>
      </c>
      <c r="C6" s="2"/>
      <c r="D6" s="2">
        <v>14000</v>
      </c>
    </row>
    <row r="7" spans="1:4" x14ac:dyDescent="0.3">
      <c r="B7" s="2"/>
      <c r="C7" s="2"/>
      <c r="D7" s="2"/>
    </row>
    <row r="8" spans="1:4" x14ac:dyDescent="0.3">
      <c r="A8" t="s">
        <v>33</v>
      </c>
      <c r="B8" s="2">
        <v>3006.98</v>
      </c>
      <c r="C8" s="2"/>
      <c r="D8" s="2"/>
    </row>
    <row r="9" spans="1:4" x14ac:dyDescent="0.3">
      <c r="A9" t="s">
        <v>11</v>
      </c>
      <c r="B9" s="2">
        <v>1478</v>
      </c>
      <c r="C9" s="2"/>
      <c r="D9" s="2">
        <v>1246</v>
      </c>
    </row>
    <row r="10" spans="1:4" x14ac:dyDescent="0.3">
      <c r="A10" t="s">
        <v>19</v>
      </c>
      <c r="B10" s="2">
        <v>84</v>
      </c>
      <c r="C10" s="2"/>
      <c r="D10" s="2">
        <v>114</v>
      </c>
    </row>
    <row r="11" spans="1:4" x14ac:dyDescent="0.3">
      <c r="A11" t="s">
        <v>18</v>
      </c>
      <c r="B11" s="2">
        <v>17006</v>
      </c>
      <c r="C11" s="2"/>
      <c r="D11" s="2">
        <v>11259</v>
      </c>
    </row>
    <row r="12" spans="1:4" x14ac:dyDescent="0.3">
      <c r="A12" t="s">
        <v>20</v>
      </c>
      <c r="B12" s="2"/>
    </row>
    <row r="13" spans="1:4" x14ac:dyDescent="0.3">
      <c r="A13" t="s">
        <v>24</v>
      </c>
      <c r="B13" s="2"/>
      <c r="C13" s="2"/>
      <c r="D13" s="2">
        <v>326.7</v>
      </c>
    </row>
    <row r="14" spans="1:4" s="1" customFormat="1" x14ac:dyDescent="0.3">
      <c r="A14" s="1" t="s">
        <v>5</v>
      </c>
      <c r="B14" s="4">
        <f>SUM(B6:B13)</f>
        <v>53574.98</v>
      </c>
      <c r="C14" s="4"/>
      <c r="D14" s="4">
        <f>SUM(D6:D13)</f>
        <v>26945.7</v>
      </c>
    </row>
    <row r="16" spans="1:4" x14ac:dyDescent="0.3">
      <c r="A16" s="1" t="s">
        <v>2</v>
      </c>
      <c r="B16" s="1"/>
      <c r="C16" s="1"/>
      <c r="D16" s="1"/>
    </row>
    <row r="17" spans="1:4" x14ac:dyDescent="0.3">
      <c r="A17" t="s">
        <v>25</v>
      </c>
      <c r="B17" s="2">
        <v>4000</v>
      </c>
      <c r="C17" s="2"/>
      <c r="D17" s="2">
        <v>20000</v>
      </c>
    </row>
    <row r="18" spans="1:4" x14ac:dyDescent="0.3">
      <c r="A18" t="s">
        <v>10</v>
      </c>
      <c r="B18" s="2">
        <v>0</v>
      </c>
      <c r="C18" s="2"/>
      <c r="D18" s="2">
        <v>30000</v>
      </c>
    </row>
    <row r="19" spans="1:4" x14ac:dyDescent="0.3">
      <c r="A19" t="s">
        <v>3</v>
      </c>
      <c r="B19" s="2">
        <v>0</v>
      </c>
      <c r="C19" s="2"/>
      <c r="D19" s="2">
        <v>2000</v>
      </c>
    </row>
    <row r="20" spans="1:4" x14ac:dyDescent="0.3">
      <c r="A20" t="s">
        <v>30</v>
      </c>
      <c r="B20" s="2">
        <v>0</v>
      </c>
      <c r="C20" s="2"/>
      <c r="D20" s="2">
        <v>8500</v>
      </c>
    </row>
    <row r="21" spans="1:4" x14ac:dyDescent="0.3">
      <c r="A21" t="s">
        <v>26</v>
      </c>
      <c r="B21" s="2">
        <v>7500</v>
      </c>
      <c r="C21" s="2"/>
      <c r="D21" s="2">
        <v>4535.5</v>
      </c>
    </row>
    <row r="22" spans="1:4" x14ac:dyDescent="0.3">
      <c r="A22" t="s">
        <v>21</v>
      </c>
    </row>
    <row r="23" spans="1:4" x14ac:dyDescent="0.3">
      <c r="A23" t="s">
        <v>22</v>
      </c>
      <c r="B23" s="2">
        <v>2385</v>
      </c>
      <c r="C23" s="2"/>
      <c r="D23" s="2">
        <v>2085</v>
      </c>
    </row>
    <row r="24" spans="1:4" x14ac:dyDescent="0.3">
      <c r="A24" t="s">
        <v>27</v>
      </c>
      <c r="B24" s="2">
        <v>0</v>
      </c>
      <c r="C24" s="2"/>
      <c r="D24" s="2">
        <v>5250</v>
      </c>
    </row>
    <row r="25" spans="1:4" x14ac:dyDescent="0.3">
      <c r="A25" t="s">
        <v>28</v>
      </c>
      <c r="B25" s="2">
        <v>0</v>
      </c>
      <c r="C25" s="2"/>
      <c r="D25" s="2">
        <v>2290</v>
      </c>
    </row>
    <row r="26" spans="1:4" x14ac:dyDescent="0.3">
      <c r="A26" t="s">
        <v>15</v>
      </c>
      <c r="B26" s="2">
        <v>16.5</v>
      </c>
      <c r="C26" s="2"/>
      <c r="D26" s="2">
        <v>51</v>
      </c>
    </row>
    <row r="27" spans="1:4" x14ac:dyDescent="0.3">
      <c r="A27" t="s">
        <v>16</v>
      </c>
    </row>
    <row r="28" spans="1:4" s="1" customFormat="1" x14ac:dyDescent="0.3">
      <c r="A28" s="1" t="s">
        <v>6</v>
      </c>
      <c r="B28" s="4">
        <f>SUM(B17:B27)</f>
        <v>13901.5</v>
      </c>
      <c r="C28" s="4"/>
      <c r="D28" s="4">
        <f>SUM(D17:D27)</f>
        <v>74711.5</v>
      </c>
    </row>
    <row r="30" spans="1:4" s="1" customFormat="1" x14ac:dyDescent="0.3">
      <c r="A30" s="1" t="s">
        <v>34</v>
      </c>
      <c r="B30" s="4">
        <f>(B14-B28)</f>
        <v>39673.480000000003</v>
      </c>
      <c r="C30" s="4"/>
      <c r="D30" s="4">
        <f>(D14-D28)</f>
        <v>-47765.8</v>
      </c>
    </row>
    <row r="32" spans="1:4" s="1" customFormat="1" x14ac:dyDescent="0.3">
      <c r="B32" s="5"/>
    </row>
    <row r="34" spans="1:6" x14ac:dyDescent="0.3">
      <c r="A34" s="1" t="s">
        <v>7</v>
      </c>
      <c r="B34" s="1"/>
      <c r="C34" s="1"/>
      <c r="D34" s="1"/>
    </row>
    <row r="35" spans="1:6" x14ac:dyDescent="0.3">
      <c r="B35" t="s">
        <v>35</v>
      </c>
      <c r="D35" t="s">
        <v>29</v>
      </c>
    </row>
    <row r="36" spans="1:6" x14ac:dyDescent="0.3">
      <c r="A36" t="s">
        <v>4</v>
      </c>
      <c r="B36" s="6">
        <v>48000</v>
      </c>
      <c r="F36" t="s">
        <v>37</v>
      </c>
    </row>
    <row r="37" spans="1:6" x14ac:dyDescent="0.3">
      <c r="A37" t="s">
        <v>13</v>
      </c>
      <c r="B37" s="2">
        <v>200023.74</v>
      </c>
      <c r="C37" s="2"/>
      <c r="D37" s="2">
        <v>174843.26</v>
      </c>
    </row>
    <row r="38" spans="1:6" x14ac:dyDescent="0.3">
      <c r="A38" t="s">
        <v>14</v>
      </c>
      <c r="B38" s="2">
        <v>508189.48</v>
      </c>
      <c r="C38" s="2"/>
      <c r="D38" s="2">
        <v>489705.45</v>
      </c>
    </row>
    <row r="39" spans="1:6" x14ac:dyDescent="0.3">
      <c r="A39" t="s">
        <v>17</v>
      </c>
      <c r="B39" s="2">
        <v>0</v>
      </c>
      <c r="C39" s="2"/>
      <c r="D39" s="2">
        <v>3006.98</v>
      </c>
    </row>
    <row r="40" spans="1:6" x14ac:dyDescent="0.3">
      <c r="A40" s="1" t="s">
        <v>8</v>
      </c>
      <c r="B40" s="4">
        <f>SUM(B36:B39)</f>
        <v>756213.22</v>
      </c>
      <c r="C40" s="4"/>
      <c r="D40" s="4">
        <f>SUM(D36:D39)</f>
        <v>667555.68999999994</v>
      </c>
    </row>
    <row r="41" spans="1:6" x14ac:dyDescent="0.3">
      <c r="A41" s="1"/>
      <c r="B41" s="1"/>
      <c r="C41" s="1"/>
      <c r="D41" s="1"/>
    </row>
    <row r="42" spans="1:6" x14ac:dyDescent="0.3">
      <c r="A42" s="1" t="s">
        <v>9</v>
      </c>
      <c r="B42" s="1">
        <v>0</v>
      </c>
      <c r="C42" s="1"/>
      <c r="D42" s="1">
        <v>0</v>
      </c>
    </row>
    <row r="44" spans="1:6" x14ac:dyDescent="0.3">
      <c r="A44" s="1" t="s">
        <v>31</v>
      </c>
    </row>
    <row r="45" spans="1:6" x14ac:dyDescent="0.3">
      <c r="A45" t="s">
        <v>36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Bjertnes</dc:creator>
  <cp:lastModifiedBy>Gunnar Elvsveen</cp:lastModifiedBy>
  <cp:lastPrinted>2025-03-02T11:01:16Z</cp:lastPrinted>
  <dcterms:created xsi:type="dcterms:W3CDTF">2019-02-14T11:09:48Z</dcterms:created>
  <dcterms:modified xsi:type="dcterms:W3CDTF">2025-03-06T19:05:33Z</dcterms:modified>
</cp:coreProperties>
</file>