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NCF styre\Turrittutvalget\"/>
    </mc:Choice>
  </mc:AlternateContent>
  <xr:revisionPtr revIDLastSave="0" documentId="13_ncr:1_{88574EFD-D898-432E-9F13-B62C47523530}" xr6:coauthVersionLast="47" xr6:coauthVersionMax="47" xr10:uidLastSave="{00000000-0000-0000-0000-000000000000}"/>
  <bookViews>
    <workbookView xWindow="20370" yWindow="-120" windowWidth="29040" windowHeight="15720" activeTab="1" xr2:uid="{EAAE109B-D069-4633-9858-2C664D818CD9}"/>
  </bookViews>
  <sheets>
    <sheet name="Beskrivelse av roller-ansvar" sheetId="3" r:id="rId1"/>
    <sheet name="Planlegging" sheetId="1" r:id="rId2"/>
    <sheet name="data" sheetId="2" r:id="rId3"/>
    <sheet name="Eksempel Enebakk Rundt" sheetId="4" state="hidden" r:id="rId4"/>
    <sheet name="Eksempel Color Line Tour"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F13" i="1" s="1"/>
  <c r="F9" i="1" l="1"/>
  <c r="F10" i="1"/>
  <c r="F11" i="1"/>
  <c r="F12" i="1"/>
</calcChain>
</file>

<file path=xl/sharedStrings.xml><?xml version="1.0" encoding="utf-8"?>
<sst xmlns="http://schemas.openxmlformats.org/spreadsheetml/2006/main" count="492" uniqueCount="340">
  <si>
    <t>Planleggingsverktøy for tur- og trimritt innen Norges Cykleforbund</t>
  </si>
  <si>
    <t>Beskrivelse</t>
  </si>
  <si>
    <t>Arrangementsansvarlig</t>
  </si>
  <si>
    <t>Planlegge rittet med løypekart, arenaplan, skiltplan og vaktplan</t>
  </si>
  <si>
    <t>Arenaansvarlig</t>
  </si>
  <si>
    <t>Løypeansvarlig</t>
  </si>
  <si>
    <t>Skiltansvarlig</t>
  </si>
  <si>
    <t>Vaktansvarlig</t>
  </si>
  <si>
    <t>Sekretariatsansvarlig</t>
  </si>
  <si>
    <t>Rittleder</t>
  </si>
  <si>
    <t>Tidtaker</t>
  </si>
  <si>
    <t>Påmeldingsansvarlig</t>
  </si>
  <si>
    <t>Beskrivelse av oppgaven</t>
  </si>
  <si>
    <t>Rittplanlegging</t>
  </si>
  <si>
    <t>Status</t>
  </si>
  <si>
    <t>Ikke startet</t>
  </si>
  <si>
    <t>Påbegynt</t>
  </si>
  <si>
    <t>Gjennomført</t>
  </si>
  <si>
    <t>Gjennomført, men må følges opp</t>
  </si>
  <si>
    <t>Sluttført</t>
  </si>
  <si>
    <t>Møte med Statens Vegvesen og Politiet</t>
  </si>
  <si>
    <t>Rittleder og løype- og/eller skiltansvarlig</t>
  </si>
  <si>
    <t>Avtalt</t>
  </si>
  <si>
    <t>Arrangementes navn</t>
  </si>
  <si>
    <t>Type ritt (turritt eller trimritt)</t>
  </si>
  <si>
    <t>Sende søknad til Statens Vegvesen (4 mnd. før rittdato) med kopi til Politiet og kommune/fylke</t>
  </si>
  <si>
    <t>Utarbeide invitasjon og avklare priser for deltagelse</t>
  </si>
  <si>
    <t xml:space="preserve">Rittorganisasjon: </t>
  </si>
  <si>
    <t>Består av x – antall personer som har hvert sitt ansvarsområde</t>
  </si>
  <si>
    <t>Rittleder – overordnet ansvar for planlegging og gjennomføring. Ansatt i prosentstilling/prosjektstilling i 5 måneder (40 %). Underlagt klubbens daglige leder og jobber tett med denne.</t>
  </si>
  <si>
    <t>Medlemmer:</t>
  </si>
  <si>
    <t>Leder startområde – organiserer/ordner personell til dugnad etc. samt rigger selve området.</t>
  </si>
  <si>
    <t>Leder målområdet – organiserer/ordner personell til dugnad etc. samt rigger selve området.</t>
  </si>
  <si>
    <t>Leder følgebiler/egne supportbiler – organiserer alle ledebilene til særpuljene (hver pulje må selv sørge for bil/sjåfør/utstyr) samt arrangørens egne supportbiler (3 biler på ulike strekk underveis – broom wagoon med grønt flagg som sistebil). Avholder "trafikkurs" for sjåfører og kapteiner fredag kveld sammen med rittleder. Løypen blir gjennomgått og eventuelle hindringer vist på skjerm.</t>
  </si>
  <si>
    <t>Ansvarlig påmelding – har kontakten med Ultimate, DK som sørger for påmelding – rigging av tidtaking – resultatservice.</t>
  </si>
  <si>
    <t>Ansvarlig startnummer – sørger for at disse kommer fra DK i rett tid, pakker dem og betjener sekretariatet som er åpnet dagen før (fredag fra 1000 – 2000) og lørdag morgen fra 0400 – 0700)</t>
  </si>
  <si>
    <t>Sikkerhetsansvarlig – kvalitetsikrer sikkerhetsplan og risikoanalyse sammen med rittleder. På rittdagen drifter hun/han KO i målområdet sammen med medhjelper. Alle henvendelser fra dugnadsmannskaper/ryttere/vakter m.m. går til KO. Alle henvendelser til sanitet/ambulanse/politi går til KO. Rittleder er hele tiden på medlytt på appen "Group Talk"</t>
  </si>
  <si>
    <t>"Speaker" – sørger for å underholde publikum i målområdet med intervjuer underveis (med følgebiler – utvalgte personer etc.). Varsler om hvem som kommer i mål og på hvilke tider m.m..</t>
  </si>
  <si>
    <t>Oversikt og beskrivelse av de ulike rollene og ansvarsområdene</t>
  </si>
  <si>
    <t>Rittorganisasjon</t>
  </si>
  <si>
    <t xml:space="preserve">Rittleder  </t>
  </si>
  <si>
    <t>Leder startområde</t>
  </si>
  <si>
    <t>Leder målområde</t>
  </si>
  <si>
    <t>Organiserer/ordner personell til dugnad etc. samt rigger selve området.</t>
  </si>
  <si>
    <t>Ansvar/rolle</t>
  </si>
  <si>
    <t>Underansvar</t>
  </si>
  <si>
    <t>Sikkerhetsansvarlig</t>
  </si>
  <si>
    <t>Speaker</t>
  </si>
  <si>
    <t>Bil- og sjåføransvarlig</t>
  </si>
  <si>
    <t xml:space="preserve">Varsler om hvem som kommer i mål og på hvilke tider m.m. Sørger for å underholde publikum i målområdet med intervjuer underveis (med følgebiler – utvalgte personer etc.). </t>
  </si>
  <si>
    <t>Organiserer alle ledebiler og supportbiler og "oppsamlerbil". Avholde "trafikkurs" for sjåfører og kapteiner fredag kveld sammen med rittleder. Løypen blir gjennomgått og eventuelle hindringer vist på skjerm.</t>
  </si>
  <si>
    <t xml:space="preserve">Sikkerhetsansvarlig </t>
  </si>
  <si>
    <t>Markedsføringsansvarlig</t>
  </si>
  <si>
    <t>Oppgave-nummer</t>
  </si>
  <si>
    <t>Enebakk rundt sjekkliste 2024</t>
  </si>
  <si>
    <t>Forberedelser</t>
  </si>
  <si>
    <t>Hva</t>
  </si>
  <si>
    <t>Hvem</t>
  </si>
  <si>
    <t>Frist eller gjort</t>
  </si>
  <si>
    <t>Sende søknad</t>
  </si>
  <si>
    <t>Søknad sendes til Vegvesenet og politiet (Oslo, Romerike og Follo</t>
  </si>
  <si>
    <t>Nils A</t>
  </si>
  <si>
    <t>(rittleder Nils F) og (Kjetil Tangen ny løypesjef )</t>
  </si>
  <si>
    <t>ok</t>
  </si>
  <si>
    <t>Møtet med politi</t>
  </si>
  <si>
    <t>Forberedende møte med politiet ved behov</t>
  </si>
  <si>
    <t>Rittleder og løypesjef?</t>
  </si>
  <si>
    <t>Ok Nils F.</t>
  </si>
  <si>
    <t>Legge arrangementet ut på terminlista til NCF</t>
  </si>
  <si>
    <t>René</t>
  </si>
  <si>
    <t>Skaffe biler</t>
  </si>
  <si>
    <t>Bærum bilutleie? En liten varebil. Hentes ut 30/4 1500.</t>
  </si>
  <si>
    <t>Trenger en varebil i tillegg Bærum?</t>
  </si>
  <si>
    <t>Oppsamlerbil Herobilen.</t>
  </si>
  <si>
    <t>Avtale med Skullerud Sportssenter</t>
  </si>
  <si>
    <t>Avtalt bruk av senterets uteområde, toalett, garderober og sekretariat</t>
  </si>
  <si>
    <t>Sekretariat</t>
  </si>
  <si>
    <t>Bord ved resepsjonen. Utdeling 30/4 1200-1900og 1/5 0700-1000</t>
  </si>
  <si>
    <t>Olav Tyrhaug</t>
  </si>
  <si>
    <t>Per Ivar</t>
  </si>
  <si>
    <t>Terje Opsal</t>
  </si>
  <si>
    <t>Startområde P-plass</t>
  </si>
  <si>
    <t>Avtales med SSS</t>
  </si>
  <si>
    <t>Mål</t>
  </si>
  <si>
    <t>Bruker telt som i fjor. Strøm?</t>
  </si>
  <si>
    <t>Kontakte firmaene som eier p-plassen</t>
  </si>
  <si>
    <t>Aggregat fra Atle B</t>
  </si>
  <si>
    <t>Nils A følger opp Atle og hjelper til med lasting av bil.</t>
  </si>
  <si>
    <t>Avtalt henting 30/4 kl</t>
  </si>
  <si>
    <t>Start</t>
  </si>
  <si>
    <t>Bestille henger med  gjerder</t>
  </si>
  <si>
    <t>Står på BOC klubbhuset</t>
  </si>
  <si>
    <t>Leveres til Follo når vi er ferdige.</t>
  </si>
  <si>
    <t>Nils A bestiller</t>
  </si>
  <si>
    <t>Nils F henter 30/4</t>
  </si>
  <si>
    <t>Ok</t>
  </si>
  <si>
    <t>Regulering av buss</t>
  </si>
  <si>
    <t>Må kontakte Ruter for å få de til å hjelpe til med bussholdeplassen på Lindeberg og enveiskjøring ved mål</t>
  </si>
  <si>
    <t>Kjetil T/(Bjørn?)</t>
  </si>
  <si>
    <t>Veidrift Søknad om flytting av bussholdeplass</t>
  </si>
  <si>
    <t>Kjetil T</t>
  </si>
  <si>
    <t>Sette på gulblink på lysene</t>
  </si>
  <si>
    <t>Hør med politiet</t>
  </si>
  <si>
    <t>Nils F</t>
  </si>
  <si>
    <t>Åpne bommen</t>
  </si>
  <si>
    <t>Kontakte bymiljøetaten for å  få de til å åpne bommen</t>
  </si>
  <si>
    <t>Kjetil T, Nils A</t>
  </si>
  <si>
    <t>Ekstra vakter</t>
  </si>
  <si>
    <t>Bakke ned til Skulleruddumpa påse at ryttere setter ned farten.</t>
  </si>
  <si>
    <t>Nils F har 2 LV til rådighet</t>
  </si>
  <si>
    <t>HIBAS doer</t>
  </si>
  <si>
    <t>Må bestilles i god tid. 1 ved start</t>
  </si>
  <si>
    <t>Olav Bøyum</t>
  </si>
  <si>
    <t>Sanitet</t>
  </si>
  <si>
    <t>Bestille i god tid. Røde Kors stiller</t>
  </si>
  <si>
    <t>bekreftet</t>
  </si>
  <si>
    <t>Løypevakter</t>
  </si>
  <si>
    <t>7 SV</t>
  </si>
  <si>
    <t>24 LV</t>
  </si>
  <si>
    <t>Avtale med Road-Safety Ola Pedersen 93298879 ola.pedersen@road-safety.no</t>
  </si>
  <si>
    <t>Avtale med Rynkeby</t>
  </si>
  <si>
    <t>SV OK</t>
  </si>
  <si>
    <t>LV fra Rinkeby OK</t>
  </si>
  <si>
    <t>LV fra Russ ???</t>
  </si>
  <si>
    <t>2 ekstra SV fra R-S</t>
  </si>
  <si>
    <t>Bestille sykkelservice</t>
  </si>
  <si>
    <t>Service, slanger, hansker, regntøy</t>
  </si>
  <si>
    <t>Avtalt at GK stiller. Tar med varer fra Sørensen.ok</t>
  </si>
  <si>
    <t>Varer til deltakere</t>
  </si>
  <si>
    <t>Kiwi Økern</t>
  </si>
  <si>
    <t xml:space="preserve"> Saft</t>
  </si>
  <si>
    <t>Pølser</t>
  </si>
  <si>
    <t>Bananer</t>
  </si>
  <si>
    <t>Boller</t>
  </si>
  <si>
    <t>Kaffe?</t>
  </si>
  <si>
    <t>Hentes 30/4</t>
  </si>
  <si>
    <t>Skilter</t>
  </si>
  <si>
    <t>Sjekke at vi har nok skilt til løype og arena</t>
  </si>
  <si>
    <t>Får låne av Styrkeprøven.</t>
  </si>
  <si>
    <t>Arenakart</t>
  </si>
  <si>
    <t>Lage arenakart som kan legges på hjemmesiden</t>
  </si>
  <si>
    <t>Vaktplan</t>
  </si>
  <si>
    <t>Oppdatert vaktplan sendes Veivesenet og politi 48 timer før start?</t>
  </si>
  <si>
    <t>Nils A og Nils F</t>
  </si>
  <si>
    <t>Sendt og korrigert</t>
  </si>
  <si>
    <t>Priser 2024</t>
  </si>
  <si>
    <t>1/11-1/3 499,-</t>
  </si>
  <si>
    <t>2/3-1/5 649,-</t>
  </si>
  <si>
    <t>Rett før og på rittdagen</t>
  </si>
  <si>
    <t>Merking av løype</t>
  </si>
  <si>
    <t>Sette oppskilt</t>
  </si>
  <si>
    <t>Kjetil og Aasmund</t>
  </si>
  <si>
    <t>Starter 30/4 ca 1700</t>
  </si>
  <si>
    <t>Sekretariat åpent</t>
  </si>
  <si>
    <t>30/4 kl 1200-1900</t>
  </si>
  <si>
    <t>1/5 kl 0700-1000</t>
  </si>
  <si>
    <t>Per Ivar og René</t>
  </si>
  <si>
    <t>Nok personer til utdeling av nummer på Skullerud SS</t>
  </si>
  <si>
    <t>René og Per Ivar</t>
  </si>
  <si>
    <t>Stenge påmelding</t>
  </si>
  <si>
    <t>Vi stenger ikke!</t>
  </si>
  <si>
    <t>Nils F kontakter USS</t>
  </si>
  <si>
    <t>Ordne arena dagen før</t>
  </si>
  <si>
    <t>Få tak i nok personer til å hjelpe til å sette opp det som skal dagen før</t>
  </si>
  <si>
    <t>Ordne arena samme dag</t>
  </si>
  <si>
    <t>Sette opp resten tidlig om morningen.</t>
  </si>
  <si>
    <t>Thomas Rem</t>
  </si>
  <si>
    <t>Andrè</t>
  </si>
  <si>
    <t>Nils Apeland Rasmus</t>
  </si>
  <si>
    <t>Matservering</t>
  </si>
  <si>
    <t>Sette opp telt.</t>
  </si>
  <si>
    <t>Pølsegryte</t>
  </si>
  <si>
    <t>Stekeplate fra Per Ivar</t>
  </si>
  <si>
    <t>Kutte bananer og boller.</t>
  </si>
  <si>
    <t>Blande saft</t>
  </si>
  <si>
    <t>Nils A og Olav B.</t>
  </si>
  <si>
    <t>Wenche og Anne</t>
  </si>
  <si>
    <t>Premier</t>
  </si>
  <si>
    <t>PIN trekker ut tilfeldige nr. Lage en infoplakat A3.</t>
  </si>
  <si>
    <t>Per Ivar.</t>
  </si>
  <si>
    <t>Rydde ned igjen</t>
  </si>
  <si>
    <t>Får tak i noen i mål området samme dag</t>
  </si>
  <si>
    <t>Håkon</t>
  </si>
  <si>
    <t>++</t>
  </si>
  <si>
    <t>Kontakte AMK</t>
  </si>
  <si>
    <t>Gi beskjed til AMK at vi har turritt i område. Til Oslo universitetssykehus HF, Ambulanseavdelingen</t>
  </si>
  <si>
    <t>Infokort</t>
  </si>
  <si>
    <t>Lage små kort med navn og nummer på sentrale oppgaver</t>
  </si>
  <si>
    <t>René?</t>
  </si>
  <si>
    <t>Nei, men vi deler kontakttelefon med vaktene.</t>
  </si>
  <si>
    <t>Avfall</t>
  </si>
  <si>
    <t>Bruk SSS sin avfallscontainer</t>
  </si>
  <si>
    <t>Olav B.</t>
  </si>
  <si>
    <t>Vidar Nils A</t>
  </si>
  <si>
    <t>Arrangementplan/gjennomføring – Color Line Tour (CLT) – Kristiansand Cykle Klubb (KCK)</t>
  </si>
  <si>
    <t>-          Rittet arrangeres fast siste lørdagen i mai hvert år</t>
  </si>
  <si>
    <t>Oppbygging er som følger:</t>
  </si>
  <si>
    <t>Ritt. Org. har oppstart i november/desember med et forberedende møte. Deretter er det minimum et møte hver måned frem mot mai og rittdato. Hver enkelt delansvarlig sørger for fremdrift på sine områder – rittleder syr det hele sammen.</t>
  </si>
  <si>
    <t>I tillegg til Ritt.Org. har vi en ansvarlig til å drifte SOME kanalene. En viktig og helt uvurderlig jobb. I 2024 ble måten FB siden vår ble driftet på gjenstand for mange gode tilbakemeldinger.</t>
  </si>
  <si>
    <t>Det er svært mange spørsmål på mail/telefon/sms og messenger. Disse går i hovedsak direkte til rittleder. Jeg har hatt ansvaret for dette de to siste årene og forsøker å svare dem ut en til to ganger daglig. Gode tilbakemeldinger på at vi «er på» i løpet av kort tid.</t>
  </si>
  <si>
    <t>Utover de nevnte medlemmene i «Ritt.Org» benytter vi i størst mulig grad rutinerte folk i klubben til enkeltoppgaver. Bl.a. blir skilt (internt til matstasjoner), sportsdrikk, sportsbarer, bakervarer m.m.levert ut dagen før rittet/tidlig morgen rittdagen (bakervarer).</t>
  </si>
  <si>
    <t>Når det gjelder skilting av vei leier vi inn profesjonelle til dette. Ramudden a/s tar seg av gamle Vest Agder fylke, Statens Vegvesen gamle Aust Agder. Skiltingen baserer seg på det som er lagt inn i kartverket Bikemaster under møter/befaring sammen med politi/SVV.</t>
  </si>
  <si>
    <t>I et ritt som Color Line Tour med løype fra A til B må vi nødvendigvis sørge for transport i retur. Her har vi et godt samarbeid med lokalt busselskap i Setesdal og kommer stort sett ut i pluss når det gjelder dette. Deltagerne betaler for retur til Kristiansand for seg og sykkel.</t>
  </si>
  <si>
    <t>Dette er i korthet hvordan vår «arrangement manual» er. Alt skriftlig materiale som gjøres av den enkelte bli skylagret med tilgang for medlennene i «Ritt.Org» slik at man kan følge med på utviklingen underveis.</t>
  </si>
  <si>
    <t>Kom veldig gjerne med spørsmål og eventuelle ting dere mener kan forenkles/forbedres.</t>
  </si>
  <si>
    <t>1.1</t>
  </si>
  <si>
    <t>1.2</t>
  </si>
  <si>
    <t>1.3</t>
  </si>
  <si>
    <t>1.4</t>
  </si>
  <si>
    <t>1.5</t>
  </si>
  <si>
    <t>Behov for å bestille mobile toaletter ol?</t>
  </si>
  <si>
    <t>Bestille sanitet</t>
  </si>
  <si>
    <t>Bestille aggregat og/eller strømtilgang til alle arenaer</t>
  </si>
  <si>
    <t>Ansvar for annonser, nettside, SOME</t>
  </si>
  <si>
    <t>Ansvar for å utarbeide vaktplan og for utdanning og avtale med vakter før, under og etter rittet</t>
  </si>
  <si>
    <t>Ansvar for å planlegge og merke løypene, sette opp informasjonsskilt</t>
  </si>
  <si>
    <t>Forpleingsansvar</t>
  </si>
  <si>
    <t>Forpleiningsansvar</t>
  </si>
  <si>
    <t xml:space="preserve">Utarbeide plan for matstasjoner og evt. behov for mat til funksjonærer. </t>
  </si>
  <si>
    <t>Ansvar for å planlegge, bestille og rigge matstasjoner med mat og nødvendig utstyr. Skaffe mannskap og lære opp disse. Avdekke behov for mat til funksjonærer</t>
  </si>
  <si>
    <t>Avtale for arena, garderober, sekretariatsplass</t>
  </si>
  <si>
    <t>Avklare behov for biler og bestille (tetbil, følgebil/er, oppsamlerbil, lastebil)</t>
  </si>
  <si>
    <t>Telt, bord og stoler på arena (tidtakning, sekretariat, speaker)</t>
  </si>
  <si>
    <t>Avklare behov for sperregjerder og andre sikringstiltak</t>
  </si>
  <si>
    <t>SoMe, annonser, nettsider og andre markedsaktiviteter</t>
  </si>
  <si>
    <t>Planlegge matstasjoner og behov for varer til disse + evt til funksjonærer. Bestille varer og avtale henting</t>
  </si>
  <si>
    <t>Varsle Vegtrafikksentralen med skjema min. 4 dager før rittet</t>
  </si>
  <si>
    <t>Dele ut premier</t>
  </si>
  <si>
    <t>Bestille deltagerpremier og evt. Andre premier</t>
  </si>
  <si>
    <t xml:space="preserve">Merking av løype </t>
  </si>
  <si>
    <t>Sette ut trafikkskilt etter skiltplan</t>
  </si>
  <si>
    <t>Pakke startnummer og utstyr til sekretariatet</t>
  </si>
  <si>
    <t>Stenge påmelding og oppdatere fra sekretariat</t>
  </si>
  <si>
    <t>Rigge arena dagen før og før start</t>
  </si>
  <si>
    <t>Pakke utstyr og varer til hver matstasjon</t>
  </si>
  <si>
    <t>Rigge matstasjoner i tide til første rytter</t>
  </si>
  <si>
    <t>Sette opp utstyr og rigge start/målområde før start</t>
  </si>
  <si>
    <t>Sette opp lydutstyr og spiller i god tid til start</t>
  </si>
  <si>
    <t>Sørge for at speaker ønsker velkommen i god tid før start og oppdaterer gjennom dagen</t>
  </si>
  <si>
    <t>Rigge sekretariat og bemanne med tilstrekkelig ressurser og åpne til tid</t>
  </si>
  <si>
    <t>Lage infokort med kontaktinfo til viktige roller og nummer</t>
  </si>
  <si>
    <t>Avslutning</t>
  </si>
  <si>
    <t>Sørge for å levere avfall etter rittet</t>
  </si>
  <si>
    <t>Levere lånte skilt</t>
  </si>
  <si>
    <t>Rydde arena og sørge for at arena er satt tilbake i god stand</t>
  </si>
  <si>
    <t>Sørge for at oppsamlerbil tar ned alle skilt etter siste deltager og tar med til avtalt sted</t>
  </si>
  <si>
    <t>Rydde sekretariat og sørge for at premier, utstyr og startnummer/brikker blir tatt tilbake til avtalt sted</t>
  </si>
  <si>
    <t>Rydde alle matstasjoner og sørge for å levere utstyr, vaske utstyr og oppbevaring av mat</t>
  </si>
  <si>
    <t>Sørge for å vaske biler, fylle drivstoff og levere tilbake</t>
  </si>
  <si>
    <t>1.6</t>
  </si>
  <si>
    <t>1.7</t>
  </si>
  <si>
    <t>1.8</t>
  </si>
  <si>
    <t>1.9</t>
  </si>
  <si>
    <t>1.10</t>
  </si>
  <si>
    <t>1.11</t>
  </si>
  <si>
    <t>1.12</t>
  </si>
  <si>
    <t>1.13</t>
  </si>
  <si>
    <t>1.14</t>
  </si>
  <si>
    <t>1.15</t>
  </si>
  <si>
    <t>1.16</t>
  </si>
  <si>
    <t>1.17</t>
  </si>
  <si>
    <t>1.18</t>
  </si>
  <si>
    <t>1.19</t>
  </si>
  <si>
    <t>1.20</t>
  </si>
  <si>
    <t>1.21</t>
  </si>
  <si>
    <t>1.22</t>
  </si>
  <si>
    <t>1.23</t>
  </si>
  <si>
    <t>1.24</t>
  </si>
  <si>
    <t>2.1</t>
  </si>
  <si>
    <t>2.2</t>
  </si>
  <si>
    <t>2.3</t>
  </si>
  <si>
    <t>2.4</t>
  </si>
  <si>
    <t>2.5</t>
  </si>
  <si>
    <t>2.6</t>
  </si>
  <si>
    <t>2.7</t>
  </si>
  <si>
    <t>2.8</t>
  </si>
  <si>
    <t>2.9</t>
  </si>
  <si>
    <t>2.10</t>
  </si>
  <si>
    <t>3.1</t>
  </si>
  <si>
    <t>3.2</t>
  </si>
  <si>
    <t>3.3</t>
  </si>
  <si>
    <t>3.4</t>
  </si>
  <si>
    <t>3.5</t>
  </si>
  <si>
    <t>3.6</t>
  </si>
  <si>
    <t>Opprette rittorganisasjonen og tildele ansvarsområder</t>
  </si>
  <si>
    <t>Styret/arrangementsansvarlig</t>
  </si>
  <si>
    <t>Åpne sekretariat og sørge for at utstyr og bemanning er på plass</t>
  </si>
  <si>
    <t xml:space="preserve"> Kvalitetsikrer sikkerhetsplan og risikoanalyse sammen med rittleder</t>
  </si>
  <si>
    <t>Nov/des året før</t>
  </si>
  <si>
    <t>Svare på henvendelser på telefon, e-post ol, eventuelt delegere dette til andre med god kjennskap til arrangementet</t>
  </si>
  <si>
    <t>Sørge for at resultatlisten er godkjent og publiseres så snart som mulig</t>
  </si>
  <si>
    <t>1.25</t>
  </si>
  <si>
    <t>1.26</t>
  </si>
  <si>
    <t>1.27</t>
  </si>
  <si>
    <t>2.11</t>
  </si>
  <si>
    <t>2.12</t>
  </si>
  <si>
    <t>2.13</t>
  </si>
  <si>
    <t>2.14</t>
  </si>
  <si>
    <t>Avklare vakter og avtale med tilstrekkelig antall sertifiserte vakter. Avklare behov for opplæring og sette i gang dette</t>
  </si>
  <si>
    <t>Sette dato for rittet og registrere i terminlisten (skal godkjennes av regionen). Startavgifter - priser</t>
  </si>
  <si>
    <t>Enkelte klubber har en person som er ansvarlig for de samlede rittene klubbens arrangerer og har overordnet koordineringsansvar</t>
  </si>
  <si>
    <t>Overordnet ansvar for planlegging og gjennomføring av spesifikt ritt. Underlagt klubbens styre/daglige leder og jobber tett med denne.</t>
  </si>
  <si>
    <t>Registre rittet i påmeldingssystem og samarbeider med sekretariatsansvarlig, tidtaker og resultatservice</t>
  </si>
  <si>
    <t>Ansvarlig for bestilling av startnummer (dersom tidtaker ikke har dette ansvaret), pakke startnummer og evt tidtakingsbrikker, betjene sekretariatet  og har ansvar for premiering</t>
  </si>
  <si>
    <t>Flere av rollene kan slås sammen avhengig av rittets kompleksitet, for eksempel: sekretariats- og påmeldingsansvarlig, påmeldings- og tidtakeransvarlig og løype- og skiltansvarlig.</t>
  </si>
  <si>
    <t>Ansvar for å utarbeide skiltplan, skaffe riktige skilt (og sette ut skilt ihht skiltplan)</t>
  </si>
  <si>
    <t>Ansvar for å sette opp de ulike klassene og klargjøre for tidtaking, "parre" brikker mot startnummer. Sørge for korrekt starttidspunkt for de ulike startene, Løpende tidtaking under rittet og oppdatere DNS ogDNF. Utarbeide resultatlister og sende/publisere disse til avtalt sted</t>
  </si>
  <si>
    <t>Utarbeide og distribuere nabovarsel. God informasjon til lokalbefolkningen bidrar til færre henvendelser og negativ omtale</t>
  </si>
  <si>
    <t>Varsle trafikkselskap (buss ol), brann/sykehus, AMK, hjemmesykepleie, bondelag, velforeninger, melkebil, postbud, bedrifter ol.</t>
  </si>
  <si>
    <t xml:space="preserve">Bestille startnummer og brikker eller evt informere og/eller delegere dette til sekretariatsansvarlig </t>
  </si>
  <si>
    <t>Rittdagen</t>
  </si>
  <si>
    <t>Rittplanlegging og rittdagen</t>
  </si>
  <si>
    <t>Avholde "trafikkurs" for sjåfører og kapteiner kvelden før rittdagen sammen med rittleder.  Løypen blir gjennomgått og eventuelle hindringer vist på skjerm</t>
  </si>
  <si>
    <t>Avtale med sjåfører, sørge for lisens og eventuelt opplæringsbehov. Sørge for at alle sjåfører har tatt driverlisensen til NCF</t>
  </si>
  <si>
    <t>Eksempelrittet</t>
  </si>
  <si>
    <t>Turritt</t>
  </si>
  <si>
    <t>01.06.2025</t>
  </si>
  <si>
    <t>Arrangør:  Klubbens navn</t>
  </si>
  <si>
    <t>Dato</t>
  </si>
  <si>
    <t>Måned</t>
  </si>
  <si>
    <t>År</t>
  </si>
  <si>
    <t xml:space="preserve">Rittets dato </t>
  </si>
  <si>
    <t>for automatisk beregning av dato, legg inn rittets dato i arket "data". Viser rekkefølge: måned/dato/år:</t>
  </si>
  <si>
    <t>1.28</t>
  </si>
  <si>
    <t>1.29</t>
  </si>
  <si>
    <t>Kommentarer</t>
  </si>
  <si>
    <r>
      <t xml:space="preserve">Datofrist for oppgaver
</t>
    </r>
    <r>
      <rPr>
        <sz val="8"/>
        <color theme="1"/>
        <rFont val="Aptos Narrow"/>
        <family val="2"/>
        <scheme val="minor"/>
      </rPr>
      <t>(ved bruk av formel, måned/dato/år)</t>
    </r>
  </si>
  <si>
    <t>dagen før</t>
  </si>
  <si>
    <t>1-2 dager før</t>
  </si>
  <si>
    <t>Siste uke</t>
  </si>
  <si>
    <t>En uke før</t>
  </si>
  <si>
    <t>Senest 4 dager før</t>
  </si>
  <si>
    <t>Løpende</t>
  </si>
  <si>
    <t>Dagen før</t>
  </si>
  <si>
    <t>Senest dagen før</t>
  </si>
  <si>
    <t>Kvalitetsikrer sikkerhetsplan og risikoanalyse sammen med rittleder. På rittdagen drifter hun/han KO (kommandoplass /koordineringspunkt) i målområdet sammen med medhjelper. Alle henvendelser fra dugnadsmannskaper/ryttere/vakter m.m. går til KO . Alle henvendelser til sanitet/ambulanse/politi går til KO. Rittleder er hele tiden på medlytt  på sambandet for rittet (noen bruker appen "Group Talk")</t>
  </si>
  <si>
    <t xml:space="preserve"> På rittdagen drifter hun/han KO(kommandoplass /koordineringspunkt) i målområdet sammen med medhjelper.  Alle henvendelser fra dugnadsmannskaper/ryttere/vakter mm. går til KO.  Alle henvendelser til sanitet/ambulanse/politi går til KO</t>
  </si>
  <si>
    <t>Hvem har ansvar for å utføre oppgaven (navn eller rolle) som kan delegeres fra ansvarlig</t>
  </si>
  <si>
    <t>Når skal oppgaven gjøres</t>
  </si>
  <si>
    <t>Ansvarlig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</si>
</sst>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Aptos Narrow"/>
      <family val="2"/>
      <scheme val="minor"/>
    </font>
    <font>
      <b/>
      <sz val="16"/>
      <color theme="1"/>
      <name val="Aptos Narrow"/>
      <family val="2"/>
      <scheme val="minor"/>
    </font>
    <font>
      <b/>
      <i/>
      <sz val="12"/>
      <color theme="0"/>
      <name val="Aptos Narrow"/>
      <family val="2"/>
      <scheme val="minor"/>
    </font>
    <font>
      <b/>
      <i/>
      <sz val="11"/>
      <color theme="0"/>
      <name val="Aptos Narrow"/>
      <family val="2"/>
      <scheme val="minor"/>
    </font>
    <font>
      <b/>
      <i/>
      <sz val="14"/>
      <color theme="1"/>
      <name val="Aptos Narrow"/>
      <family val="2"/>
      <scheme val="minor"/>
    </font>
    <font>
      <sz val="8"/>
      <name val="Aptos Narrow"/>
      <family val="2"/>
      <scheme val="minor"/>
    </font>
    <font>
      <i/>
      <sz val="11"/>
      <color theme="1"/>
      <name val="Aptos Narrow"/>
      <family val="2"/>
      <scheme val="minor"/>
    </font>
    <font>
      <i/>
      <sz val="11"/>
      <color theme="0"/>
      <name val="Aptos Narrow"/>
      <family val="2"/>
      <scheme val="minor"/>
    </font>
    <font>
      <i/>
      <sz val="9"/>
      <color theme="1" tint="0.34998626667073579"/>
      <name val="Aptos Narrow"/>
      <family val="2"/>
      <scheme val="minor"/>
    </font>
    <font>
      <i/>
      <sz val="8"/>
      <color theme="1" tint="0.34998626667073579"/>
      <name val="Aptos Narrow"/>
      <family val="2"/>
      <scheme val="minor"/>
    </font>
    <font>
      <sz val="8"/>
      <color theme="1"/>
      <name val="Aptos Narrow"/>
      <family val="2"/>
      <scheme val="minor"/>
    </font>
  </fonts>
  <fills count="4">
    <fill>
      <patternFill patternType="none"/>
    </fill>
    <fill>
      <patternFill patternType="gray125"/>
    </fill>
    <fill>
      <patternFill patternType="solid">
        <fgColor theme="4"/>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2" borderId="0" xfId="0" applyFill="1"/>
    <xf numFmtId="0" fontId="3" fillId="2" borderId="0" xfId="0" applyFont="1" applyFill="1"/>
    <xf numFmtId="0" fontId="4" fillId="0" borderId="0" xfId="0" applyFont="1"/>
    <xf numFmtId="49" fontId="0" fillId="0" borderId="0" xfId="0" applyNumberFormat="1" applyAlignment="1">
      <alignment horizontal="center"/>
    </xf>
    <xf numFmtId="0" fontId="1" fillId="0" borderId="0" xfId="0" applyFont="1" applyAlignment="1">
      <alignment horizontal="left" vertical="center"/>
    </xf>
    <xf numFmtId="0" fontId="2" fillId="2" borderId="0" xfId="0" applyFont="1" applyFill="1" applyAlignment="1">
      <alignment horizontal="right" vertical="top"/>
    </xf>
    <xf numFmtId="0" fontId="6" fillId="0" borderId="0" xfId="0" applyFont="1"/>
    <xf numFmtId="0" fontId="3" fillId="2" borderId="0" xfId="0" applyFont="1" applyFill="1" applyAlignment="1">
      <alignment horizontal="left" vertical="top"/>
    </xf>
    <xf numFmtId="14" fontId="3" fillId="2" borderId="0" xfId="0" applyNumberFormat="1" applyFont="1" applyFill="1" applyAlignment="1">
      <alignment vertical="top"/>
    </xf>
    <xf numFmtId="0" fontId="2" fillId="0" borderId="0" xfId="0" applyFont="1" applyFill="1" applyAlignment="1">
      <alignment horizontal="right" vertical="top"/>
    </xf>
    <xf numFmtId="0" fontId="0" fillId="0" borderId="0" xfId="0" applyFill="1"/>
    <xf numFmtId="0" fontId="7" fillId="2" borderId="0" xfId="0" applyFont="1" applyFill="1" applyAlignment="1">
      <alignment horizontal="right" vertical="top"/>
    </xf>
    <xf numFmtId="14" fontId="7" fillId="2" borderId="0" xfId="0" applyNumberFormat="1" applyFont="1" applyFill="1" applyAlignment="1">
      <alignment horizontal="left"/>
    </xf>
    <xf numFmtId="0" fontId="7" fillId="2" borderId="0" xfId="0" applyFont="1" applyFill="1"/>
    <xf numFmtId="14" fontId="7" fillId="0" borderId="0" xfId="0" applyNumberFormat="1" applyFont="1" applyFill="1" applyAlignment="1">
      <alignment vertical="top"/>
    </xf>
    <xf numFmtId="0" fontId="9" fillId="0" borderId="0" xfId="0" applyFont="1" applyFill="1" applyAlignment="1">
      <alignment horizontal="right"/>
    </xf>
    <xf numFmtId="14" fontId="8" fillId="0" borderId="0" xfId="0" applyNumberFormat="1" applyFont="1" applyFill="1" applyAlignment="1">
      <alignment horizontal="left"/>
    </xf>
    <xf numFmtId="14" fontId="0" fillId="3" borderId="0" xfId="0" applyNumberFormat="1" applyFill="1" applyAlignment="1">
      <alignment wrapText="1"/>
    </xf>
  </cellXfs>
  <cellStyles count="1">
    <cellStyle name="Normal" xfId="0" builtinId="0"/>
  </cellStyles>
  <dxfs count="8">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30" formatCode="@"/>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1" defaultTableStyle="TableStyleMedium2" defaultPivotStyle="PivotStyleLight16">
    <tableStyle name="Tabellstil 1" pivot="0" count="0" xr9:uid="{7717DA6D-FDF5-4C8D-B269-BA3654E7BE5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66675</xdr:rowOff>
    </xdr:from>
    <xdr:to>
      <xdr:col>1</xdr:col>
      <xdr:colOff>885825</xdr:colOff>
      <xdr:row>1</xdr:row>
      <xdr:rowOff>250307</xdr:rowOff>
    </xdr:to>
    <xdr:pic>
      <xdr:nvPicPr>
        <xdr:cNvPr id="4" name="Bilde 3" descr="sykling.no">
          <a:extLst>
            <a:ext uri="{FF2B5EF4-FFF2-40B4-BE49-F238E27FC236}">
              <a16:creationId xmlns:a16="http://schemas.microsoft.com/office/drawing/2014/main" id="{85EA759C-3D2B-5B95-DDE4-7EC691121A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66675"/>
          <a:ext cx="1333500" cy="526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006481-D482-407B-82AD-3D5563674DAA}" name="Tabell2" displayName="Tabell2" ref="A4:C38" totalsRowShown="0">
  <autoFilter ref="A4:C38" xr:uid="{83006481-D482-407B-82AD-3D5563674DAA}"/>
  <tableColumns count="3">
    <tableColumn id="1" xr3:uid="{782F0433-BDD5-4194-9FAD-BCB676E02A1C}" name="Ansvar/rolle" dataDxfId="7"/>
    <tableColumn id="2" xr3:uid="{550FF532-D39E-4753-9D9E-307AEA2DE0D2}" name="Underansvar" dataDxfId="6"/>
    <tableColumn id="3" xr3:uid="{7F764243-C369-4249-9457-DD14C7834A8E}" name="Beskrivelse"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7E139D-91E1-4820-A046-2A5A6FA6F130}" name="Tabell1" displayName="Tabell1" ref="A7:H65" totalsRowShown="0" headerRowDxfId="4">
  <autoFilter ref="A7:H65" xr:uid="{CC7E139D-91E1-4820-A046-2A5A6FA6F130}"/>
  <tableColumns count="8">
    <tableColumn id="1" xr3:uid="{D37C899C-8FBC-44B3-B577-F8F24A9DB58A}" name="Oppgave-nummer" dataDxfId="3"/>
    <tableColumn id="2" xr3:uid="{5A6C3F92-F8C2-4D75-B66F-E86989952E90}" name="Ansvarlig" dataDxfId="2"/>
    <tableColumn id="3" xr3:uid="{77FE124F-60DB-43AE-ABBA-8BDB063A0F18}" name="Når skal oppgaven gjøres" dataDxfId="1"/>
    <tableColumn id="4" xr3:uid="{E90EA827-8909-4DEB-9FFC-CF9BECA20924}" name="Beskrivelse av oppgaven" dataDxfId="0"/>
    <tableColumn id="5" xr3:uid="{582FF680-D0C4-40C4-B606-0C361AE86F46}" name="Hvem har ansvar for å utføre oppgaven (navn eller rolle) som kan delegeres fra ansvarlig"/>
    <tableColumn id="6" xr3:uid="{AF9CC738-A881-4CFE-B14D-F74EEDA3E668}" name="Datofrist for oppgaver_x000a_(ved bruk av formel, måned/dato/år)"/>
    <tableColumn id="7" xr3:uid="{C280A394-A1A2-4F0F-AFF6-9DC4E874173C}" name="Status"/>
    <tableColumn id="8" xr3:uid="{CB2AF6F2-05E0-4E09-B51A-223C3D400BF1}" name="Kommentarer"/>
  </tableColumns>
  <tableStyleInfo name="TableStyleLight16" showFirstColumn="0" showLastColumn="0" showRowStripes="1" showColumnStripes="0"/>
</table>
</file>

<file path=xl/theme/theme1.xml><?xml version="1.0" encoding="utf-8"?>
<a:theme xmlns:a="http://schemas.openxmlformats.org/drawingml/2006/main" name="Office-tema">
  <a:themeElements>
    <a:clrScheme name="Blå v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3541-9444-4B91-AFDE-B4A3C1FD3ABC}">
  <sheetPr>
    <tabColor rgb="FF00B0F0"/>
  </sheetPr>
  <dimension ref="A1:C38"/>
  <sheetViews>
    <sheetView workbookViewId="0">
      <selection activeCell="C7" sqref="C7"/>
    </sheetView>
  </sheetViews>
  <sheetFormatPr baseColWidth="10" defaultRowHeight="15" x14ac:dyDescent="0.25"/>
  <cols>
    <col min="1" max="1" width="23.7109375" customWidth="1"/>
    <col min="2" max="2" width="19.7109375" customWidth="1"/>
    <col min="3" max="3" width="120.85546875" customWidth="1"/>
  </cols>
  <sheetData>
    <row r="1" spans="1:3" ht="18.75" x14ac:dyDescent="0.3">
      <c r="A1" s="6" t="s">
        <v>38</v>
      </c>
    </row>
    <row r="2" spans="1:3" x14ac:dyDescent="0.25">
      <c r="A2" s="10" t="s">
        <v>304</v>
      </c>
    </row>
    <row r="4" spans="1:3" x14ac:dyDescent="0.25">
      <c r="A4" t="s">
        <v>44</v>
      </c>
      <c r="B4" t="s">
        <v>45</v>
      </c>
      <c r="C4" t="s">
        <v>1</v>
      </c>
    </row>
    <row r="5" spans="1:3" x14ac:dyDescent="0.25">
      <c r="A5" s="2" t="s">
        <v>39</v>
      </c>
      <c r="B5" s="2"/>
      <c r="C5" s="3" t="s">
        <v>28</v>
      </c>
    </row>
    <row r="6" spans="1:3" x14ac:dyDescent="0.25">
      <c r="A6" s="2" t="s">
        <v>2</v>
      </c>
      <c r="B6" s="2"/>
      <c r="C6" s="3" t="s">
        <v>300</v>
      </c>
    </row>
    <row r="7" spans="1:3" x14ac:dyDescent="0.25">
      <c r="A7" s="2" t="s">
        <v>40</v>
      </c>
      <c r="B7" s="2"/>
      <c r="C7" s="3" t="s">
        <v>301</v>
      </c>
    </row>
    <row r="8" spans="1:3" x14ac:dyDescent="0.25">
      <c r="A8" s="2" t="s">
        <v>4</v>
      </c>
      <c r="B8" s="2" t="s">
        <v>41</v>
      </c>
      <c r="C8" s="3" t="s">
        <v>43</v>
      </c>
    </row>
    <row r="9" spans="1:3" x14ac:dyDescent="0.25">
      <c r="A9" s="2"/>
      <c r="B9" s="2" t="s">
        <v>42</v>
      </c>
      <c r="C9" s="3" t="s">
        <v>43</v>
      </c>
    </row>
    <row r="10" spans="1:3" x14ac:dyDescent="0.25">
      <c r="A10" s="2" t="s">
        <v>11</v>
      </c>
      <c r="B10" s="2"/>
      <c r="C10" s="3" t="s">
        <v>302</v>
      </c>
    </row>
    <row r="11" spans="1:3" ht="30" x14ac:dyDescent="0.25">
      <c r="A11" s="2" t="s">
        <v>8</v>
      </c>
      <c r="B11" s="2"/>
      <c r="C11" s="3" t="s">
        <v>303</v>
      </c>
    </row>
    <row r="12" spans="1:3" x14ac:dyDescent="0.25">
      <c r="A12" s="2" t="s">
        <v>52</v>
      </c>
      <c r="B12" s="2"/>
      <c r="C12" s="3" t="s">
        <v>213</v>
      </c>
    </row>
    <row r="13" spans="1:3" ht="60" x14ac:dyDescent="0.25">
      <c r="A13" s="2" t="s">
        <v>51</v>
      </c>
      <c r="B13" s="2"/>
      <c r="C13" s="3" t="s">
        <v>335</v>
      </c>
    </row>
    <row r="14" spans="1:3" x14ac:dyDescent="0.25">
      <c r="A14" s="2" t="s">
        <v>7</v>
      </c>
      <c r="B14" s="2"/>
      <c r="C14" s="3" t="s">
        <v>214</v>
      </c>
    </row>
    <row r="15" spans="1:3" x14ac:dyDescent="0.25">
      <c r="A15" s="2" t="s">
        <v>5</v>
      </c>
      <c r="B15" s="2"/>
      <c r="C15" s="3" t="s">
        <v>215</v>
      </c>
    </row>
    <row r="16" spans="1:3" x14ac:dyDescent="0.25">
      <c r="A16" s="2" t="s">
        <v>6</v>
      </c>
      <c r="B16" s="2"/>
      <c r="C16" s="3" t="s">
        <v>305</v>
      </c>
    </row>
    <row r="17" spans="1:3" ht="45" x14ac:dyDescent="0.25">
      <c r="A17" s="2" t="s">
        <v>10</v>
      </c>
      <c r="B17" s="2"/>
      <c r="C17" s="3" t="s">
        <v>306</v>
      </c>
    </row>
    <row r="18" spans="1:3" ht="30" x14ac:dyDescent="0.25">
      <c r="A18" s="2" t="s">
        <v>216</v>
      </c>
      <c r="B18" s="2"/>
      <c r="C18" s="3" t="s">
        <v>219</v>
      </c>
    </row>
    <row r="19" spans="1:3" ht="30" x14ac:dyDescent="0.25">
      <c r="A19" s="2" t="s">
        <v>47</v>
      </c>
      <c r="B19" s="2"/>
      <c r="C19" s="3" t="s">
        <v>49</v>
      </c>
    </row>
    <row r="20" spans="1:3" ht="30" x14ac:dyDescent="0.25">
      <c r="A20" s="2" t="s">
        <v>48</v>
      </c>
      <c r="B20" s="2"/>
      <c r="C20" s="3" t="s">
        <v>50</v>
      </c>
    </row>
    <row r="21" spans="1:3" x14ac:dyDescent="0.25">
      <c r="A21" s="2"/>
      <c r="B21" s="2"/>
      <c r="C21" s="3"/>
    </row>
    <row r="22" spans="1:3" x14ac:dyDescent="0.25">
      <c r="A22" s="2"/>
      <c r="B22" s="2"/>
      <c r="C22" s="3"/>
    </row>
    <row r="23" spans="1:3" x14ac:dyDescent="0.25">
      <c r="A23" s="2"/>
      <c r="B23" s="2"/>
      <c r="C23" s="3"/>
    </row>
    <row r="24" spans="1:3" x14ac:dyDescent="0.25">
      <c r="A24" s="2"/>
      <c r="B24" s="2"/>
      <c r="C24" s="3"/>
    </row>
    <row r="25" spans="1:3" x14ac:dyDescent="0.25">
      <c r="A25" s="2"/>
      <c r="B25" s="2"/>
      <c r="C25" s="3"/>
    </row>
    <row r="26" spans="1:3" x14ac:dyDescent="0.25">
      <c r="A26" s="2"/>
      <c r="B26" s="2"/>
      <c r="C26" s="3"/>
    </row>
    <row r="27" spans="1:3" x14ac:dyDescent="0.25">
      <c r="A27" s="2"/>
      <c r="B27" s="2"/>
      <c r="C27" s="3"/>
    </row>
    <row r="28" spans="1:3" x14ac:dyDescent="0.25">
      <c r="A28" s="2"/>
      <c r="B28" s="2"/>
      <c r="C28" s="3"/>
    </row>
    <row r="29" spans="1:3" x14ac:dyDescent="0.25">
      <c r="A29" s="2"/>
      <c r="B29" s="2"/>
      <c r="C29" s="3"/>
    </row>
    <row r="30" spans="1:3" x14ac:dyDescent="0.25">
      <c r="A30" s="2"/>
      <c r="B30" s="2"/>
      <c r="C30" s="3"/>
    </row>
    <row r="31" spans="1:3" x14ac:dyDescent="0.25">
      <c r="A31" s="2"/>
      <c r="B31" s="2"/>
      <c r="C31" s="3"/>
    </row>
    <row r="32" spans="1:3" x14ac:dyDescent="0.25">
      <c r="A32" s="2"/>
      <c r="B32" s="2"/>
      <c r="C32" s="3"/>
    </row>
    <row r="33" spans="1:3" x14ac:dyDescent="0.25">
      <c r="A33" s="2"/>
      <c r="B33" s="2"/>
      <c r="C33" s="3"/>
    </row>
    <row r="34" spans="1:3" x14ac:dyDescent="0.25">
      <c r="A34" s="2"/>
      <c r="B34" s="2"/>
      <c r="C34" s="3"/>
    </row>
    <row r="35" spans="1:3" x14ac:dyDescent="0.25">
      <c r="A35" s="2"/>
      <c r="B35" s="2"/>
      <c r="C35" s="3"/>
    </row>
    <row r="36" spans="1:3" x14ac:dyDescent="0.25">
      <c r="A36" s="2"/>
      <c r="B36" s="2"/>
      <c r="C36" s="3"/>
    </row>
    <row r="37" spans="1:3" x14ac:dyDescent="0.25">
      <c r="A37" s="2"/>
      <c r="B37" s="2"/>
      <c r="C37" s="3"/>
    </row>
    <row r="38" spans="1:3" x14ac:dyDescent="0.25">
      <c r="A38" s="2"/>
      <c r="B38" s="2"/>
      <c r="C38" s="3"/>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C23C2-A538-40AB-8C0F-4F166E4DCFC8}">
  <sheetPr>
    <tabColor rgb="FF00B050"/>
  </sheetPr>
  <dimension ref="A1:H65"/>
  <sheetViews>
    <sheetView tabSelected="1" zoomScaleNormal="100" workbookViewId="0">
      <selection activeCell="D14" sqref="D14"/>
    </sheetView>
  </sheetViews>
  <sheetFormatPr baseColWidth="10" defaultRowHeight="15" x14ac:dyDescent="0.25"/>
  <cols>
    <col min="1" max="1" width="11.5703125" customWidth="1"/>
    <col min="2" max="2" width="21.7109375" bestFit="1" customWidth="1"/>
    <col min="3" max="3" width="21.7109375" customWidth="1"/>
    <col min="4" max="4" width="63" customWidth="1"/>
    <col min="5" max="5" width="42.7109375" customWidth="1"/>
    <col min="6" max="6" width="14.28515625" customWidth="1"/>
    <col min="8" max="8" width="34.85546875" customWidth="1"/>
  </cols>
  <sheetData>
    <row r="1" spans="1:8" ht="27" customHeight="1" x14ac:dyDescent="0.25">
      <c r="C1" s="8" t="s">
        <v>0</v>
      </c>
      <c r="D1" s="8"/>
    </row>
    <row r="2" spans="1:8" ht="26.25" customHeight="1" x14ac:dyDescent="0.25">
      <c r="C2" s="8"/>
      <c r="D2" s="8"/>
    </row>
    <row r="3" spans="1:8" ht="18.75" customHeight="1" x14ac:dyDescent="0.25">
      <c r="A3" s="9" t="s">
        <v>23</v>
      </c>
      <c r="B3" s="9"/>
      <c r="C3" s="11" t="s">
        <v>314</v>
      </c>
      <c r="D3" s="11"/>
      <c r="E3" s="5" t="s">
        <v>317</v>
      </c>
      <c r="F3" s="4"/>
      <c r="G3" s="4"/>
      <c r="H3" s="4"/>
    </row>
    <row r="4" spans="1:8" ht="20.25" customHeight="1" x14ac:dyDescent="0.25">
      <c r="A4" s="9" t="s">
        <v>24</v>
      </c>
      <c r="B4" s="9"/>
      <c r="C4" s="11" t="s">
        <v>315</v>
      </c>
      <c r="D4" s="11"/>
      <c r="E4" s="17"/>
      <c r="F4" s="4"/>
      <c r="G4" s="4"/>
      <c r="H4" s="4"/>
    </row>
    <row r="5" spans="1:8" ht="18.75" customHeight="1" x14ac:dyDescent="0.25">
      <c r="A5" s="9" t="s">
        <v>321</v>
      </c>
      <c r="B5" s="9"/>
      <c r="C5" s="12" t="s">
        <v>316</v>
      </c>
      <c r="D5" s="15"/>
      <c r="E5" s="16"/>
      <c r="F5" s="4"/>
      <c r="G5" s="4"/>
      <c r="H5" s="4"/>
    </row>
    <row r="6" spans="1:8" ht="18.75" customHeight="1" x14ac:dyDescent="0.25">
      <c r="A6" s="13"/>
      <c r="B6" s="13"/>
      <c r="C6" s="18"/>
      <c r="D6" s="19" t="s">
        <v>322</v>
      </c>
      <c r="E6" s="20">
        <f>DATE(data!D19,data!C19,data!B19)</f>
        <v>45809</v>
      </c>
      <c r="F6" s="14"/>
      <c r="G6" s="14"/>
    </row>
    <row r="7" spans="1:8" ht="65.25" customHeight="1" x14ac:dyDescent="0.25">
      <c r="A7" s="1" t="s">
        <v>53</v>
      </c>
      <c r="B7" s="1" t="s">
        <v>339</v>
      </c>
      <c r="C7" s="1" t="s">
        <v>338</v>
      </c>
      <c r="D7" s="1" t="s">
        <v>12</v>
      </c>
      <c r="E7" s="1" t="s">
        <v>337</v>
      </c>
      <c r="F7" s="1" t="s">
        <v>326</v>
      </c>
      <c r="G7" s="1" t="s">
        <v>14</v>
      </c>
      <c r="H7" s="1" t="s">
        <v>325</v>
      </c>
    </row>
    <row r="8" spans="1:8" ht="30" x14ac:dyDescent="0.25">
      <c r="A8" s="7" t="s">
        <v>205</v>
      </c>
      <c r="B8" s="2" t="s">
        <v>285</v>
      </c>
      <c r="C8" s="2" t="s">
        <v>13</v>
      </c>
      <c r="D8" s="3" t="s">
        <v>284</v>
      </c>
      <c r="E8" s="1"/>
      <c r="F8" s="1" t="s">
        <v>288</v>
      </c>
      <c r="G8" s="1"/>
    </row>
    <row r="9" spans="1:8" ht="30" x14ac:dyDescent="0.25">
      <c r="A9" s="7" t="s">
        <v>206</v>
      </c>
      <c r="B9" s="2" t="s">
        <v>2</v>
      </c>
      <c r="C9" s="2" t="s">
        <v>13</v>
      </c>
      <c r="D9" s="3" t="s">
        <v>299</v>
      </c>
      <c r="E9" s="1"/>
      <c r="F9" s="21">
        <f>$E$6-151</f>
        <v>45658</v>
      </c>
      <c r="G9" s="1"/>
    </row>
    <row r="10" spans="1:8" ht="30" x14ac:dyDescent="0.25">
      <c r="A10" s="7" t="s">
        <v>207</v>
      </c>
      <c r="B10" s="2" t="s">
        <v>46</v>
      </c>
      <c r="C10" s="2" t="s">
        <v>13</v>
      </c>
      <c r="D10" s="3" t="s">
        <v>298</v>
      </c>
      <c r="E10" s="1"/>
      <c r="F10" s="21">
        <f>$E$6-137</f>
        <v>45672</v>
      </c>
      <c r="G10" s="1"/>
    </row>
    <row r="11" spans="1:8" x14ac:dyDescent="0.25">
      <c r="A11" s="7" t="s">
        <v>208</v>
      </c>
      <c r="B11" s="2" t="s">
        <v>2</v>
      </c>
      <c r="C11" s="2" t="s">
        <v>13</v>
      </c>
      <c r="D11" s="3" t="s">
        <v>3</v>
      </c>
      <c r="E11" s="1"/>
      <c r="F11" s="21">
        <f>$E$6-137</f>
        <v>45672</v>
      </c>
      <c r="G11" t="s">
        <v>16</v>
      </c>
    </row>
    <row r="12" spans="1:8" ht="30" x14ac:dyDescent="0.25">
      <c r="A12" s="7" t="s">
        <v>209</v>
      </c>
      <c r="B12" s="2" t="s">
        <v>2</v>
      </c>
      <c r="C12" s="2" t="s">
        <v>13</v>
      </c>
      <c r="D12" s="3" t="s">
        <v>25</v>
      </c>
      <c r="F12" s="21">
        <f>$E$6-122</f>
        <v>45687</v>
      </c>
      <c r="G12" t="s">
        <v>16</v>
      </c>
    </row>
    <row r="13" spans="1:8" x14ac:dyDescent="0.25">
      <c r="A13" s="7" t="s">
        <v>249</v>
      </c>
      <c r="B13" s="2" t="s">
        <v>9</v>
      </c>
      <c r="C13" s="2" t="s">
        <v>13</v>
      </c>
      <c r="D13" s="3" t="s">
        <v>26</v>
      </c>
      <c r="E13" s="1" t="s">
        <v>8</v>
      </c>
      <c r="F13" s="21">
        <f>$E$6-122</f>
        <v>45687</v>
      </c>
    </row>
    <row r="14" spans="1:8" x14ac:dyDescent="0.25">
      <c r="A14" s="7" t="s">
        <v>250</v>
      </c>
      <c r="B14" s="2" t="s">
        <v>9</v>
      </c>
      <c r="C14" s="2" t="s">
        <v>13</v>
      </c>
      <c r="D14" s="3" t="s">
        <v>20</v>
      </c>
      <c r="E14" s="1" t="s">
        <v>21</v>
      </c>
      <c r="G14" t="s">
        <v>22</v>
      </c>
    </row>
    <row r="15" spans="1:8" ht="30" x14ac:dyDescent="0.25">
      <c r="A15" s="7" t="s">
        <v>251</v>
      </c>
      <c r="B15" s="2" t="s">
        <v>48</v>
      </c>
      <c r="C15" s="2" t="s">
        <v>13</v>
      </c>
      <c r="D15" s="3" t="s">
        <v>221</v>
      </c>
      <c r="E15" s="1"/>
    </row>
    <row r="16" spans="1:8" ht="30" x14ac:dyDescent="0.25">
      <c r="A16" s="7" t="s">
        <v>252</v>
      </c>
      <c r="B16" s="2" t="s">
        <v>48</v>
      </c>
      <c r="C16" s="2" t="s">
        <v>13</v>
      </c>
      <c r="D16" s="3" t="s">
        <v>313</v>
      </c>
      <c r="E16" s="1"/>
    </row>
    <row r="17" spans="1:6" x14ac:dyDescent="0.25">
      <c r="A17" s="7" t="s">
        <v>253</v>
      </c>
      <c r="B17" s="2" t="s">
        <v>4</v>
      </c>
      <c r="C17" s="2" t="s">
        <v>13</v>
      </c>
      <c r="D17" s="3" t="s">
        <v>220</v>
      </c>
      <c r="E17" s="1"/>
    </row>
    <row r="18" spans="1:6" x14ac:dyDescent="0.25">
      <c r="A18" s="7" t="s">
        <v>254</v>
      </c>
      <c r="B18" s="2" t="s">
        <v>4</v>
      </c>
      <c r="C18" s="2" t="s">
        <v>13</v>
      </c>
      <c r="D18" s="3" t="s">
        <v>210</v>
      </c>
      <c r="E18" s="1"/>
    </row>
    <row r="19" spans="1:6" x14ac:dyDescent="0.25">
      <c r="A19" s="7" t="s">
        <v>255</v>
      </c>
      <c r="B19" s="2" t="s">
        <v>46</v>
      </c>
      <c r="C19" s="2" t="s">
        <v>13</v>
      </c>
      <c r="D19" s="3" t="s">
        <v>211</v>
      </c>
      <c r="E19" s="1"/>
    </row>
    <row r="20" spans="1:6" x14ac:dyDescent="0.25">
      <c r="A20" s="7" t="s">
        <v>256</v>
      </c>
      <c r="B20" s="2" t="s">
        <v>4</v>
      </c>
      <c r="C20" s="2" t="s">
        <v>13</v>
      </c>
      <c r="D20" s="3" t="s">
        <v>212</v>
      </c>
      <c r="E20" s="1"/>
    </row>
    <row r="21" spans="1:6" x14ac:dyDescent="0.25">
      <c r="A21" s="7" t="s">
        <v>257</v>
      </c>
      <c r="B21" s="2" t="s">
        <v>4</v>
      </c>
      <c r="C21" s="2" t="s">
        <v>13</v>
      </c>
      <c r="D21" s="3" t="s">
        <v>222</v>
      </c>
      <c r="E21" s="1"/>
    </row>
    <row r="22" spans="1:6" ht="30" x14ac:dyDescent="0.25">
      <c r="A22" s="7" t="s">
        <v>258</v>
      </c>
      <c r="B22" s="2" t="s">
        <v>217</v>
      </c>
      <c r="C22" s="2" t="s">
        <v>13</v>
      </c>
      <c r="D22" s="3" t="s">
        <v>218</v>
      </c>
      <c r="E22" s="1"/>
    </row>
    <row r="23" spans="1:6" x14ac:dyDescent="0.25">
      <c r="A23" s="7" t="s">
        <v>259</v>
      </c>
      <c r="B23" s="2" t="s">
        <v>46</v>
      </c>
      <c r="C23" s="2" t="s">
        <v>13</v>
      </c>
      <c r="D23" s="3" t="s">
        <v>223</v>
      </c>
      <c r="E23" s="1"/>
    </row>
    <row r="24" spans="1:6" ht="34.5" customHeight="1" x14ac:dyDescent="0.25">
      <c r="A24" s="7" t="s">
        <v>260</v>
      </c>
      <c r="B24" s="2" t="s">
        <v>46</v>
      </c>
      <c r="C24" s="2" t="s">
        <v>13</v>
      </c>
      <c r="D24" s="3" t="s">
        <v>308</v>
      </c>
      <c r="E24" s="1"/>
      <c r="F24" t="s">
        <v>330</v>
      </c>
    </row>
    <row r="25" spans="1:6" ht="30" x14ac:dyDescent="0.25">
      <c r="A25" s="7" t="s">
        <v>261</v>
      </c>
      <c r="B25" s="2" t="s">
        <v>46</v>
      </c>
      <c r="C25" s="2" t="s">
        <v>13</v>
      </c>
      <c r="D25" s="3" t="s">
        <v>307</v>
      </c>
      <c r="E25" s="1"/>
      <c r="F25" t="s">
        <v>330</v>
      </c>
    </row>
    <row r="26" spans="1:6" x14ac:dyDescent="0.25">
      <c r="A26" s="7" t="s">
        <v>262</v>
      </c>
      <c r="B26" s="2" t="s">
        <v>52</v>
      </c>
      <c r="C26" s="2" t="s">
        <v>13</v>
      </c>
      <c r="D26" s="3" t="s">
        <v>224</v>
      </c>
      <c r="E26" s="1"/>
      <c r="F26" t="s">
        <v>332</v>
      </c>
    </row>
    <row r="27" spans="1:6" ht="30" x14ac:dyDescent="0.25">
      <c r="A27" s="7" t="s">
        <v>263</v>
      </c>
      <c r="B27" s="2" t="s">
        <v>217</v>
      </c>
      <c r="C27" s="2" t="s">
        <v>13</v>
      </c>
      <c r="D27" s="3" t="s">
        <v>225</v>
      </c>
      <c r="E27" s="1"/>
    </row>
    <row r="28" spans="1:6" x14ac:dyDescent="0.25">
      <c r="A28" s="7" t="s">
        <v>264</v>
      </c>
      <c r="B28" s="2" t="s">
        <v>8</v>
      </c>
      <c r="C28" s="2" t="s">
        <v>13</v>
      </c>
      <c r="D28" s="3" t="s">
        <v>228</v>
      </c>
      <c r="E28" s="1"/>
    </row>
    <row r="29" spans="1:6" ht="30" x14ac:dyDescent="0.25">
      <c r="A29" s="7" t="s">
        <v>265</v>
      </c>
      <c r="B29" s="2" t="s">
        <v>10</v>
      </c>
      <c r="C29" s="2" t="s">
        <v>13</v>
      </c>
      <c r="D29" s="3" t="s">
        <v>309</v>
      </c>
      <c r="E29" s="1"/>
    </row>
    <row r="30" spans="1:6" x14ac:dyDescent="0.25">
      <c r="A30" s="7" t="s">
        <v>266</v>
      </c>
      <c r="B30" s="2" t="s">
        <v>46</v>
      </c>
      <c r="C30" s="2" t="s">
        <v>13</v>
      </c>
      <c r="D30" s="3" t="s">
        <v>226</v>
      </c>
      <c r="E30" s="1"/>
      <c r="F30" t="s">
        <v>331</v>
      </c>
    </row>
    <row r="31" spans="1:6" x14ac:dyDescent="0.25">
      <c r="A31" s="7" t="s">
        <v>267</v>
      </c>
      <c r="B31" s="2" t="s">
        <v>52</v>
      </c>
      <c r="C31" s="2" t="s">
        <v>13</v>
      </c>
      <c r="D31" s="3" t="s">
        <v>240</v>
      </c>
      <c r="E31" s="1"/>
      <c r="F31" t="s">
        <v>329</v>
      </c>
    </row>
    <row r="32" spans="1:6" x14ac:dyDescent="0.25">
      <c r="A32" s="7" t="s">
        <v>291</v>
      </c>
      <c r="B32" s="2" t="s">
        <v>46</v>
      </c>
      <c r="C32" s="2" t="s">
        <v>13</v>
      </c>
      <c r="D32" s="3" t="s">
        <v>287</v>
      </c>
      <c r="E32" s="1"/>
      <c r="F32" t="s">
        <v>328</v>
      </c>
    </row>
    <row r="33" spans="1:6" x14ac:dyDescent="0.25">
      <c r="A33" s="7" t="s">
        <v>292</v>
      </c>
      <c r="B33" s="2" t="s">
        <v>5</v>
      </c>
      <c r="C33" s="2" t="s">
        <v>13</v>
      </c>
      <c r="D33" s="3" t="s">
        <v>229</v>
      </c>
      <c r="E33" s="1"/>
      <c r="F33" t="s">
        <v>327</v>
      </c>
    </row>
    <row r="34" spans="1:6" x14ac:dyDescent="0.25">
      <c r="A34" s="7" t="s">
        <v>293</v>
      </c>
      <c r="B34" s="2" t="s">
        <v>217</v>
      </c>
      <c r="C34" s="2" t="s">
        <v>13</v>
      </c>
      <c r="D34" s="3" t="s">
        <v>234</v>
      </c>
      <c r="E34" s="1"/>
      <c r="F34" t="s">
        <v>327</v>
      </c>
    </row>
    <row r="35" spans="1:6" x14ac:dyDescent="0.25">
      <c r="A35" s="7" t="s">
        <v>323</v>
      </c>
      <c r="B35" s="2" t="s">
        <v>6</v>
      </c>
      <c r="C35" s="2" t="s">
        <v>13</v>
      </c>
      <c r="D35" s="3" t="s">
        <v>230</v>
      </c>
      <c r="E35" s="1"/>
      <c r="F35" t="s">
        <v>333</v>
      </c>
    </row>
    <row r="36" spans="1:6" x14ac:dyDescent="0.25">
      <c r="A36" s="7" t="s">
        <v>324</v>
      </c>
      <c r="B36" s="2" t="s">
        <v>8</v>
      </c>
      <c r="C36" s="2" t="s">
        <v>13</v>
      </c>
      <c r="D36" s="3" t="s">
        <v>231</v>
      </c>
      <c r="E36" s="1"/>
      <c r="F36" t="s">
        <v>334</v>
      </c>
    </row>
    <row r="37" spans="1:6" ht="30" x14ac:dyDescent="0.25">
      <c r="A37" s="7" t="s">
        <v>268</v>
      </c>
      <c r="B37" s="2" t="s">
        <v>8</v>
      </c>
      <c r="C37" s="2" t="s">
        <v>310</v>
      </c>
      <c r="D37" s="3" t="s">
        <v>239</v>
      </c>
      <c r="E37" s="1"/>
    </row>
    <row r="38" spans="1:6" x14ac:dyDescent="0.25">
      <c r="A38" s="7" t="s">
        <v>269</v>
      </c>
      <c r="B38" s="2" t="s">
        <v>10</v>
      </c>
      <c r="C38" s="2" t="s">
        <v>310</v>
      </c>
      <c r="D38" s="3" t="s">
        <v>236</v>
      </c>
      <c r="E38" s="1"/>
    </row>
    <row r="39" spans="1:6" x14ac:dyDescent="0.25">
      <c r="A39" s="7" t="s">
        <v>270</v>
      </c>
      <c r="B39" s="2" t="s">
        <v>10</v>
      </c>
      <c r="C39" s="2" t="s">
        <v>310</v>
      </c>
      <c r="D39" s="3" t="s">
        <v>232</v>
      </c>
      <c r="E39" s="1"/>
    </row>
    <row r="40" spans="1:6" x14ac:dyDescent="0.25">
      <c r="A40" s="7" t="s">
        <v>271</v>
      </c>
      <c r="B40" s="2" t="s">
        <v>4</v>
      </c>
      <c r="C40" s="2" t="s">
        <v>310</v>
      </c>
      <c r="D40" s="3" t="s">
        <v>233</v>
      </c>
      <c r="E40" s="1"/>
    </row>
    <row r="41" spans="1:6" x14ac:dyDescent="0.25">
      <c r="A41" s="7" t="s">
        <v>272</v>
      </c>
      <c r="B41" s="2" t="s">
        <v>217</v>
      </c>
      <c r="C41" s="2" t="s">
        <v>310</v>
      </c>
      <c r="D41" s="3" t="s">
        <v>235</v>
      </c>
      <c r="E41" s="1"/>
    </row>
    <row r="42" spans="1:6" x14ac:dyDescent="0.25">
      <c r="A42" s="7" t="s">
        <v>273</v>
      </c>
      <c r="B42" s="2" t="s">
        <v>4</v>
      </c>
      <c r="C42" s="2" t="s">
        <v>310</v>
      </c>
      <c r="D42" s="3" t="s">
        <v>237</v>
      </c>
      <c r="E42" s="1"/>
    </row>
    <row r="43" spans="1:6" ht="30" x14ac:dyDescent="0.25">
      <c r="A43" s="7" t="s">
        <v>274</v>
      </c>
      <c r="B43" s="2" t="s">
        <v>9</v>
      </c>
      <c r="C43" s="2" t="s">
        <v>310</v>
      </c>
      <c r="D43" s="3" t="s">
        <v>238</v>
      </c>
      <c r="E43" s="1"/>
    </row>
    <row r="44" spans="1:6" x14ac:dyDescent="0.25">
      <c r="A44" s="7" t="s">
        <v>275</v>
      </c>
      <c r="B44" s="2" t="s">
        <v>8</v>
      </c>
      <c r="C44" s="2" t="s">
        <v>310</v>
      </c>
      <c r="D44" s="3" t="s">
        <v>227</v>
      </c>
      <c r="E44" s="1"/>
    </row>
    <row r="45" spans="1:6" ht="30" x14ac:dyDescent="0.25">
      <c r="A45" s="7" t="s">
        <v>276</v>
      </c>
      <c r="B45" s="2" t="s">
        <v>9</v>
      </c>
      <c r="C45" s="2" t="s">
        <v>311</v>
      </c>
      <c r="D45" s="3" t="s">
        <v>289</v>
      </c>
      <c r="E45" s="1"/>
      <c r="F45" t="s">
        <v>332</v>
      </c>
    </row>
    <row r="46" spans="1:6" ht="30" x14ac:dyDescent="0.25">
      <c r="A46" s="7" t="s">
        <v>277</v>
      </c>
      <c r="B46" s="2" t="s">
        <v>5</v>
      </c>
      <c r="C46" s="2" t="s">
        <v>310</v>
      </c>
      <c r="D46" s="3" t="s">
        <v>245</v>
      </c>
      <c r="E46" s="1"/>
    </row>
    <row r="47" spans="1:6" ht="45" x14ac:dyDescent="0.25">
      <c r="A47" s="7" t="s">
        <v>294</v>
      </c>
      <c r="B47" s="2" t="s">
        <v>48</v>
      </c>
      <c r="C47" s="2" t="s">
        <v>311</v>
      </c>
      <c r="D47" s="3" t="s">
        <v>312</v>
      </c>
      <c r="E47" s="1"/>
      <c r="F47" t="s">
        <v>333</v>
      </c>
    </row>
    <row r="48" spans="1:6" x14ac:dyDescent="0.25">
      <c r="A48" s="7" t="s">
        <v>295</v>
      </c>
      <c r="B48" s="2" t="s">
        <v>8</v>
      </c>
      <c r="C48" s="2" t="s">
        <v>310</v>
      </c>
      <c r="D48" s="3" t="s">
        <v>286</v>
      </c>
      <c r="E48" s="1"/>
    </row>
    <row r="49" spans="1:5" ht="60" x14ac:dyDescent="0.25">
      <c r="A49" s="7" t="s">
        <v>296</v>
      </c>
      <c r="B49" s="2" t="s">
        <v>46</v>
      </c>
      <c r="C49" s="2" t="s">
        <v>310</v>
      </c>
      <c r="D49" s="3" t="s">
        <v>336</v>
      </c>
    </row>
    <row r="50" spans="1:5" ht="30" x14ac:dyDescent="0.25">
      <c r="A50" s="7" t="s">
        <v>297</v>
      </c>
      <c r="B50" s="2" t="s">
        <v>10</v>
      </c>
      <c r="C50" s="2" t="s">
        <v>310</v>
      </c>
      <c r="D50" s="3" t="s">
        <v>290</v>
      </c>
      <c r="E50" s="1"/>
    </row>
    <row r="51" spans="1:5" x14ac:dyDescent="0.25">
      <c r="A51" s="7" t="s">
        <v>278</v>
      </c>
      <c r="B51" s="2" t="s">
        <v>48</v>
      </c>
      <c r="C51" s="2" t="s">
        <v>241</v>
      </c>
      <c r="D51" s="3" t="s">
        <v>248</v>
      </c>
    </row>
    <row r="52" spans="1:5" ht="30" x14ac:dyDescent="0.25">
      <c r="A52" s="7" t="s">
        <v>279</v>
      </c>
      <c r="B52" s="2" t="s">
        <v>8</v>
      </c>
      <c r="C52" s="2" t="s">
        <v>241</v>
      </c>
      <c r="D52" s="3" t="s">
        <v>246</v>
      </c>
    </row>
    <row r="53" spans="1:5" ht="30" x14ac:dyDescent="0.25">
      <c r="A53" s="7" t="s">
        <v>280</v>
      </c>
      <c r="B53" s="2" t="s">
        <v>217</v>
      </c>
      <c r="C53" s="2" t="s">
        <v>241</v>
      </c>
      <c r="D53" s="3" t="s">
        <v>247</v>
      </c>
    </row>
    <row r="54" spans="1:5" x14ac:dyDescent="0.25">
      <c r="A54" s="7" t="s">
        <v>281</v>
      </c>
      <c r="B54" s="2" t="s">
        <v>6</v>
      </c>
      <c r="C54" s="2" t="s">
        <v>241</v>
      </c>
      <c r="D54" s="3" t="s">
        <v>243</v>
      </c>
    </row>
    <row r="55" spans="1:5" x14ac:dyDescent="0.25">
      <c r="A55" s="7" t="s">
        <v>282</v>
      </c>
      <c r="B55" s="2" t="s">
        <v>4</v>
      </c>
      <c r="C55" s="2" t="s">
        <v>241</v>
      </c>
      <c r="D55" s="3" t="s">
        <v>244</v>
      </c>
    </row>
    <row r="56" spans="1:5" x14ac:dyDescent="0.25">
      <c r="A56" s="7" t="s">
        <v>283</v>
      </c>
      <c r="B56" s="2" t="s">
        <v>4</v>
      </c>
      <c r="C56" s="2" t="s">
        <v>241</v>
      </c>
      <c r="D56" s="3" t="s">
        <v>242</v>
      </c>
    </row>
    <row r="57" spans="1:5" x14ac:dyDescent="0.25">
      <c r="A57" s="7"/>
      <c r="B57" s="2"/>
      <c r="C57" s="2"/>
      <c r="D57" s="3"/>
    </row>
    <row r="58" spans="1:5" x14ac:dyDescent="0.25">
      <c r="A58" s="7"/>
      <c r="B58" s="2"/>
      <c r="C58" s="2"/>
      <c r="D58" s="3"/>
    </row>
    <row r="59" spans="1:5" x14ac:dyDescent="0.25">
      <c r="A59" s="7"/>
      <c r="B59" s="2"/>
      <c r="C59" s="2"/>
      <c r="D59" s="3"/>
    </row>
    <row r="60" spans="1:5" x14ac:dyDescent="0.25">
      <c r="A60" s="7"/>
      <c r="B60" s="2"/>
      <c r="C60" s="2"/>
      <c r="D60" s="3"/>
    </row>
    <row r="61" spans="1:5" x14ac:dyDescent="0.25">
      <c r="A61" s="7"/>
      <c r="B61" s="2"/>
      <c r="C61" s="2"/>
      <c r="D61" s="3"/>
    </row>
    <row r="62" spans="1:5" x14ac:dyDescent="0.25">
      <c r="A62" s="7"/>
      <c r="B62" s="2"/>
      <c r="C62" s="2"/>
      <c r="D62" s="3"/>
    </row>
    <row r="63" spans="1:5" x14ac:dyDescent="0.25">
      <c r="A63" s="7"/>
      <c r="B63" s="2"/>
      <c r="C63" s="2"/>
      <c r="D63" s="3"/>
    </row>
    <row r="64" spans="1:5" x14ac:dyDescent="0.25">
      <c r="A64" s="7"/>
      <c r="B64" s="2"/>
      <c r="C64" s="2"/>
      <c r="D64" s="3"/>
    </row>
    <row r="65" spans="1:4" x14ac:dyDescent="0.25">
      <c r="A65" s="7"/>
      <c r="B65" s="2"/>
      <c r="C65" s="2"/>
      <c r="D65" s="3"/>
    </row>
  </sheetData>
  <mergeCells count="6">
    <mergeCell ref="C1:D2"/>
    <mergeCell ref="A3:B3"/>
    <mergeCell ref="A4:B4"/>
    <mergeCell ref="A5:B5"/>
    <mergeCell ref="C3:D3"/>
    <mergeCell ref="C4:D4"/>
  </mergeCells>
  <phoneticPr fontId="5" type="noConversion"/>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88AFB2B-A82B-48CD-BF7B-74D22EB2C7C6}">
          <x14:formula1>
            <xm:f>data!$D$3:$D$11</xm:f>
          </x14:formula1>
          <xm:sqref>G11 G14:G65</xm:sqref>
        </x14:dataValidation>
        <x14:dataValidation type="list" allowBlank="1" showInputMessage="1" showErrorMessage="1" xr:uid="{4A8E825A-5933-4F8F-95F9-75109D232D98}">
          <x14:formula1>
            <xm:f>data!$D$3:$D$12</xm:f>
          </x14:formula1>
          <xm:sqref>G12:G13</xm:sqref>
        </x14:dataValidation>
        <x14:dataValidation type="list" allowBlank="1" showInputMessage="1" showErrorMessage="1" xr:uid="{5022C207-689D-4D72-B6DD-5E2738E1610B}">
          <x14:formula1>
            <xm:f>data!$B$3:$B$18</xm:f>
          </x14:formula1>
          <xm:sqref>B51:B65 B33:B47 B9:B11 B13:B31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A6644-16F8-4144-A5A8-7AC79269B4F4}">
  <dimension ref="B3:D19"/>
  <sheetViews>
    <sheetView workbookViewId="0">
      <selection activeCell="D24" sqref="D24"/>
    </sheetView>
  </sheetViews>
  <sheetFormatPr baseColWidth="10" defaultRowHeight="15" x14ac:dyDescent="0.25"/>
  <sheetData>
    <row r="3" spans="2:4" x14ac:dyDescent="0.25">
      <c r="B3" t="s">
        <v>2</v>
      </c>
      <c r="D3" t="s">
        <v>15</v>
      </c>
    </row>
    <row r="4" spans="2:4" x14ac:dyDescent="0.25">
      <c r="B4" t="s">
        <v>9</v>
      </c>
      <c r="D4" t="s">
        <v>22</v>
      </c>
    </row>
    <row r="5" spans="2:4" x14ac:dyDescent="0.25">
      <c r="B5" t="s">
        <v>11</v>
      </c>
      <c r="D5" t="s">
        <v>16</v>
      </c>
    </row>
    <row r="6" spans="2:4" x14ac:dyDescent="0.25">
      <c r="B6" t="s">
        <v>4</v>
      </c>
      <c r="D6" t="s">
        <v>17</v>
      </c>
    </row>
    <row r="7" spans="2:4" x14ac:dyDescent="0.25">
      <c r="B7" t="s">
        <v>46</v>
      </c>
      <c r="D7" t="s">
        <v>18</v>
      </c>
    </row>
    <row r="8" spans="2:4" x14ac:dyDescent="0.25">
      <c r="B8" t="s">
        <v>5</v>
      </c>
      <c r="D8" t="s">
        <v>19</v>
      </c>
    </row>
    <row r="9" spans="2:4" x14ac:dyDescent="0.25">
      <c r="B9" t="s">
        <v>6</v>
      </c>
    </row>
    <row r="10" spans="2:4" x14ac:dyDescent="0.25">
      <c r="B10" t="s">
        <v>7</v>
      </c>
    </row>
    <row r="11" spans="2:4" x14ac:dyDescent="0.25">
      <c r="B11" t="s">
        <v>8</v>
      </c>
    </row>
    <row r="12" spans="2:4" x14ac:dyDescent="0.25">
      <c r="B12" t="s">
        <v>10</v>
      </c>
    </row>
    <row r="13" spans="2:4" x14ac:dyDescent="0.25">
      <c r="B13" t="s">
        <v>52</v>
      </c>
    </row>
    <row r="14" spans="2:4" x14ac:dyDescent="0.25">
      <c r="B14" t="s">
        <v>48</v>
      </c>
    </row>
    <row r="15" spans="2:4" x14ac:dyDescent="0.25">
      <c r="B15" t="s">
        <v>217</v>
      </c>
    </row>
    <row r="18" spans="2:4" x14ac:dyDescent="0.25">
      <c r="B18" t="s">
        <v>318</v>
      </c>
      <c r="C18" t="s">
        <v>319</v>
      </c>
      <c r="D18" t="s">
        <v>320</v>
      </c>
    </row>
    <row r="19" spans="2:4" x14ac:dyDescent="0.25">
      <c r="B19">
        <v>1</v>
      </c>
      <c r="C19">
        <v>6</v>
      </c>
      <c r="D19">
        <v>2025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442D0-554E-4CFD-AC5F-F8F99BEA9A48}">
  <dimension ref="A1:D82"/>
  <sheetViews>
    <sheetView workbookViewId="0">
      <selection activeCell="A39" sqref="A39"/>
    </sheetView>
  </sheetViews>
  <sheetFormatPr baseColWidth="10" defaultRowHeight="15" x14ac:dyDescent="0.25"/>
  <cols>
    <col min="1" max="1" width="40.42578125" customWidth="1"/>
    <col min="2" max="2" width="31.42578125" customWidth="1"/>
    <col min="3" max="3" width="30.28515625" customWidth="1"/>
    <col min="4" max="4" width="28.7109375" customWidth="1"/>
  </cols>
  <sheetData>
    <row r="1" spans="1:4" x14ac:dyDescent="0.25">
      <c r="A1" t="s">
        <v>54</v>
      </c>
    </row>
    <row r="3" spans="1:4" x14ac:dyDescent="0.25">
      <c r="A3" t="s">
        <v>55</v>
      </c>
    </row>
    <row r="4" spans="1:4" x14ac:dyDescent="0.25">
      <c r="A4" t="s">
        <v>56</v>
      </c>
      <c r="B4" t="s">
        <v>1</v>
      </c>
      <c r="C4" t="s">
        <v>57</v>
      </c>
      <c r="D4" t="s">
        <v>58</v>
      </c>
    </row>
    <row r="5" spans="1:4" x14ac:dyDescent="0.25">
      <c r="A5" t="s">
        <v>59</v>
      </c>
      <c r="B5" t="s">
        <v>60</v>
      </c>
      <c r="C5" t="s">
        <v>61</v>
      </c>
      <c r="D5" t="s">
        <v>63</v>
      </c>
    </row>
    <row r="6" spans="1:4" x14ac:dyDescent="0.25">
      <c r="C6" t="s">
        <v>62</v>
      </c>
    </row>
    <row r="7" spans="1:4" x14ac:dyDescent="0.25">
      <c r="A7" t="s">
        <v>64</v>
      </c>
      <c r="B7" t="s">
        <v>65</v>
      </c>
      <c r="C7" t="s">
        <v>66</v>
      </c>
      <c r="D7" t="s">
        <v>67</v>
      </c>
    </row>
    <row r="8" spans="1:4" x14ac:dyDescent="0.25">
      <c r="A8" t="s">
        <v>68</v>
      </c>
      <c r="C8" t="s">
        <v>69</v>
      </c>
      <c r="D8" t="s">
        <v>63</v>
      </c>
    </row>
    <row r="9" spans="1:4" x14ac:dyDescent="0.25">
      <c r="A9" t="s">
        <v>70</v>
      </c>
      <c r="B9" t="s">
        <v>71</v>
      </c>
      <c r="C9" t="s">
        <v>61</v>
      </c>
      <c r="D9" t="s">
        <v>63</v>
      </c>
    </row>
    <row r="10" spans="1:4" x14ac:dyDescent="0.25">
      <c r="B10" t="s">
        <v>72</v>
      </c>
    </row>
    <row r="12" spans="1:4" x14ac:dyDescent="0.25">
      <c r="B12" t="s">
        <v>73</v>
      </c>
    </row>
    <row r="13" spans="1:4" x14ac:dyDescent="0.25">
      <c r="A13" t="s">
        <v>74</v>
      </c>
      <c r="B13" t="s">
        <v>75</v>
      </c>
      <c r="C13" t="s">
        <v>61</v>
      </c>
      <c r="D13" t="s">
        <v>63</v>
      </c>
    </row>
    <row r="14" spans="1:4" x14ac:dyDescent="0.25">
      <c r="A14" t="s">
        <v>76</v>
      </c>
      <c r="B14" t="s">
        <v>77</v>
      </c>
      <c r="C14" t="s">
        <v>78</v>
      </c>
      <c r="D14" t="s">
        <v>63</v>
      </c>
    </row>
    <row r="15" spans="1:4" x14ac:dyDescent="0.25">
      <c r="C15" t="s">
        <v>79</v>
      </c>
    </row>
    <row r="16" spans="1:4" x14ac:dyDescent="0.25">
      <c r="C16" t="s">
        <v>80</v>
      </c>
    </row>
    <row r="17" spans="1:4" x14ac:dyDescent="0.25">
      <c r="C17" t="s">
        <v>69</v>
      </c>
    </row>
    <row r="18" spans="1:4" x14ac:dyDescent="0.25">
      <c r="A18" t="s">
        <v>81</v>
      </c>
      <c r="B18" t="s">
        <v>82</v>
      </c>
      <c r="C18" t="s">
        <v>61</v>
      </c>
    </row>
    <row r="19" spans="1:4" x14ac:dyDescent="0.25">
      <c r="A19" t="s">
        <v>83</v>
      </c>
      <c r="B19" t="s">
        <v>84</v>
      </c>
      <c r="C19" t="s">
        <v>87</v>
      </c>
      <c r="D19" t="s">
        <v>63</v>
      </c>
    </row>
    <row r="20" spans="1:4" x14ac:dyDescent="0.25">
      <c r="B20" t="s">
        <v>85</v>
      </c>
      <c r="C20" t="s">
        <v>88</v>
      </c>
    </row>
    <row r="21" spans="1:4" x14ac:dyDescent="0.25">
      <c r="B21" t="s">
        <v>86</v>
      </c>
    </row>
    <row r="22" spans="1:4" x14ac:dyDescent="0.25">
      <c r="A22" t="s">
        <v>89</v>
      </c>
      <c r="B22" t="s">
        <v>91</v>
      </c>
      <c r="C22" t="s">
        <v>93</v>
      </c>
      <c r="D22" t="s">
        <v>95</v>
      </c>
    </row>
    <row r="23" spans="1:4" x14ac:dyDescent="0.25">
      <c r="A23" t="s">
        <v>90</v>
      </c>
      <c r="B23" t="s">
        <v>92</v>
      </c>
      <c r="C23" t="s">
        <v>94</v>
      </c>
      <c r="D23" t="s">
        <v>95</v>
      </c>
    </row>
    <row r="24" spans="1:4" x14ac:dyDescent="0.25">
      <c r="A24" t="s">
        <v>96</v>
      </c>
      <c r="B24" t="s">
        <v>97</v>
      </c>
      <c r="C24" t="s">
        <v>98</v>
      </c>
      <c r="D24" t="s">
        <v>95</v>
      </c>
    </row>
    <row r="25" spans="1:4" x14ac:dyDescent="0.25">
      <c r="C25" t="s">
        <v>61</v>
      </c>
    </row>
    <row r="26" spans="1:4" x14ac:dyDescent="0.25">
      <c r="A26" t="s">
        <v>99</v>
      </c>
      <c r="C26" t="s">
        <v>100</v>
      </c>
      <c r="D26" t="s">
        <v>63</v>
      </c>
    </row>
    <row r="28" spans="1:4" x14ac:dyDescent="0.25">
      <c r="A28" t="s">
        <v>101</v>
      </c>
      <c r="B28" t="s">
        <v>102</v>
      </c>
      <c r="C28" t="s">
        <v>103</v>
      </c>
      <c r="D28" t="s">
        <v>63</v>
      </c>
    </row>
    <row r="29" spans="1:4" x14ac:dyDescent="0.25">
      <c r="A29" t="s">
        <v>104</v>
      </c>
      <c r="B29" t="s">
        <v>105</v>
      </c>
      <c r="C29" t="s">
        <v>106</v>
      </c>
      <c r="D29" t="s">
        <v>63</v>
      </c>
    </row>
    <row r="30" spans="1:4" x14ac:dyDescent="0.25">
      <c r="A30" t="s">
        <v>107</v>
      </c>
      <c r="B30" t="s">
        <v>108</v>
      </c>
      <c r="C30" t="s">
        <v>109</v>
      </c>
    </row>
    <row r="31" spans="1:4" x14ac:dyDescent="0.25">
      <c r="A31" t="s">
        <v>110</v>
      </c>
      <c r="B31" t="s">
        <v>111</v>
      </c>
      <c r="C31" t="s">
        <v>112</v>
      </c>
      <c r="D31" t="s">
        <v>63</v>
      </c>
    </row>
    <row r="32" spans="1:4" x14ac:dyDescent="0.25">
      <c r="A32" t="s">
        <v>113</v>
      </c>
      <c r="B32" t="s">
        <v>114</v>
      </c>
      <c r="C32" t="s">
        <v>193</v>
      </c>
      <c r="D32" t="s">
        <v>115</v>
      </c>
    </row>
    <row r="33" spans="1:4" x14ac:dyDescent="0.25">
      <c r="A33" t="s">
        <v>116</v>
      </c>
      <c r="B33" t="s">
        <v>119</v>
      </c>
      <c r="C33" t="s">
        <v>61</v>
      </c>
      <c r="D33" t="s">
        <v>121</v>
      </c>
    </row>
    <row r="34" spans="1:4" x14ac:dyDescent="0.25">
      <c r="A34" t="s">
        <v>117</v>
      </c>
      <c r="B34" t="s">
        <v>120</v>
      </c>
      <c r="D34" t="s">
        <v>122</v>
      </c>
    </row>
    <row r="35" spans="1:4" x14ac:dyDescent="0.25">
      <c r="A35" t="s">
        <v>118</v>
      </c>
      <c r="D35" t="s">
        <v>123</v>
      </c>
    </row>
    <row r="36" spans="1:4" x14ac:dyDescent="0.25">
      <c r="D36" t="s">
        <v>124</v>
      </c>
    </row>
    <row r="37" spans="1:4" x14ac:dyDescent="0.25">
      <c r="A37" t="s">
        <v>125</v>
      </c>
      <c r="B37" t="s">
        <v>126</v>
      </c>
      <c r="C37" t="s">
        <v>61</v>
      </c>
      <c r="D37" t="s">
        <v>127</v>
      </c>
    </row>
    <row r="39" spans="1:4" x14ac:dyDescent="0.25">
      <c r="A39" t="s">
        <v>128</v>
      </c>
      <c r="B39" t="s">
        <v>129</v>
      </c>
      <c r="C39" t="s">
        <v>61</v>
      </c>
      <c r="D39" t="s">
        <v>95</v>
      </c>
    </row>
    <row r="40" spans="1:4" x14ac:dyDescent="0.25">
      <c r="B40" t="s">
        <v>130</v>
      </c>
      <c r="D40" t="s">
        <v>135</v>
      </c>
    </row>
    <row r="41" spans="1:4" x14ac:dyDescent="0.25">
      <c r="B41" t="s">
        <v>131</v>
      </c>
    </row>
    <row r="42" spans="1:4" x14ac:dyDescent="0.25">
      <c r="B42" t="s">
        <v>132</v>
      </c>
    </row>
    <row r="43" spans="1:4" x14ac:dyDescent="0.25">
      <c r="B43" t="s">
        <v>133</v>
      </c>
    </row>
    <row r="44" spans="1:4" x14ac:dyDescent="0.25">
      <c r="B44" t="s">
        <v>134</v>
      </c>
    </row>
    <row r="45" spans="1:4" x14ac:dyDescent="0.25">
      <c r="A45" t="s">
        <v>136</v>
      </c>
      <c r="B45" t="s">
        <v>137</v>
      </c>
      <c r="C45" t="s">
        <v>100</v>
      </c>
      <c r="D45" t="s">
        <v>95</v>
      </c>
    </row>
    <row r="46" spans="1:4" x14ac:dyDescent="0.25">
      <c r="B46" t="s">
        <v>138</v>
      </c>
      <c r="C46" t="s">
        <v>93</v>
      </c>
      <c r="D46" t="s">
        <v>63</v>
      </c>
    </row>
    <row r="47" spans="1:4" x14ac:dyDescent="0.25">
      <c r="A47" t="s">
        <v>139</v>
      </c>
      <c r="B47" t="s">
        <v>140</v>
      </c>
      <c r="C47" t="s">
        <v>61</v>
      </c>
    </row>
    <row r="48" spans="1:4" x14ac:dyDescent="0.25">
      <c r="A48" t="s">
        <v>141</v>
      </c>
      <c r="B48" t="s">
        <v>142</v>
      </c>
      <c r="C48" t="s">
        <v>143</v>
      </c>
      <c r="D48" t="s">
        <v>144</v>
      </c>
    </row>
    <row r="49" spans="1:4" x14ac:dyDescent="0.25">
      <c r="A49" t="s">
        <v>145</v>
      </c>
      <c r="B49" t="s">
        <v>146</v>
      </c>
      <c r="D49" t="s">
        <v>95</v>
      </c>
    </row>
    <row r="50" spans="1:4" x14ac:dyDescent="0.25">
      <c r="B50" t="s">
        <v>147</v>
      </c>
    </row>
    <row r="54" spans="1:4" x14ac:dyDescent="0.25">
      <c r="A54" t="s">
        <v>148</v>
      </c>
    </row>
    <row r="55" spans="1:4" x14ac:dyDescent="0.25">
      <c r="A55" t="s">
        <v>56</v>
      </c>
      <c r="B55" t="s">
        <v>1</v>
      </c>
      <c r="C55" t="s">
        <v>57</v>
      </c>
      <c r="D55" t="s">
        <v>58</v>
      </c>
    </row>
    <row r="56" spans="1:4" x14ac:dyDescent="0.25">
      <c r="A56" t="s">
        <v>149</v>
      </c>
      <c r="B56" t="s">
        <v>150</v>
      </c>
      <c r="C56" t="s">
        <v>151</v>
      </c>
      <c r="D56" t="s">
        <v>152</v>
      </c>
    </row>
    <row r="57" spans="1:4" x14ac:dyDescent="0.25">
      <c r="A57" t="s">
        <v>153</v>
      </c>
      <c r="B57" t="s">
        <v>154</v>
      </c>
      <c r="C57" t="s">
        <v>156</v>
      </c>
    </row>
    <row r="58" spans="1:4" x14ac:dyDescent="0.25">
      <c r="B58" t="s">
        <v>155</v>
      </c>
    </row>
    <row r="59" spans="1:4" x14ac:dyDescent="0.25">
      <c r="A59" t="s">
        <v>76</v>
      </c>
      <c r="B59" t="s">
        <v>157</v>
      </c>
      <c r="C59" t="s">
        <v>158</v>
      </c>
    </row>
    <row r="60" spans="1:4" x14ac:dyDescent="0.25">
      <c r="A60" t="s">
        <v>159</v>
      </c>
      <c r="B60" t="s">
        <v>160</v>
      </c>
      <c r="C60" t="s">
        <v>161</v>
      </c>
      <c r="D60" t="s">
        <v>63</v>
      </c>
    </row>
    <row r="62" spans="1:4" x14ac:dyDescent="0.25">
      <c r="A62" t="s">
        <v>162</v>
      </c>
      <c r="B62" t="s">
        <v>163</v>
      </c>
      <c r="C62" t="s">
        <v>112</v>
      </c>
    </row>
    <row r="63" spans="1:4" x14ac:dyDescent="0.25">
      <c r="C63" t="s">
        <v>61</v>
      </c>
    </row>
    <row r="64" spans="1:4" x14ac:dyDescent="0.25">
      <c r="A64" t="s">
        <v>164</v>
      </c>
      <c r="B64" t="s">
        <v>165</v>
      </c>
      <c r="C64" t="s">
        <v>112</v>
      </c>
    </row>
    <row r="65" spans="1:4" x14ac:dyDescent="0.25">
      <c r="C65" t="s">
        <v>166</v>
      </c>
    </row>
    <row r="66" spans="1:4" x14ac:dyDescent="0.25">
      <c r="C66" t="s">
        <v>167</v>
      </c>
    </row>
    <row r="67" spans="1:4" x14ac:dyDescent="0.25">
      <c r="C67" t="s">
        <v>168</v>
      </c>
    </row>
    <row r="68" spans="1:4" x14ac:dyDescent="0.25">
      <c r="A68" t="s">
        <v>169</v>
      </c>
      <c r="B68" t="s">
        <v>170</v>
      </c>
      <c r="C68" t="s">
        <v>175</v>
      </c>
    </row>
    <row r="69" spans="1:4" x14ac:dyDescent="0.25">
      <c r="B69" t="s">
        <v>171</v>
      </c>
      <c r="C69" t="s">
        <v>176</v>
      </c>
    </row>
    <row r="70" spans="1:4" x14ac:dyDescent="0.25">
      <c r="B70" t="s">
        <v>172</v>
      </c>
    </row>
    <row r="71" spans="1:4" x14ac:dyDescent="0.25">
      <c r="B71" t="s">
        <v>173</v>
      </c>
    </row>
    <row r="72" spans="1:4" x14ac:dyDescent="0.25">
      <c r="B72" t="s">
        <v>174</v>
      </c>
    </row>
    <row r="74" spans="1:4" x14ac:dyDescent="0.25">
      <c r="A74" t="s">
        <v>177</v>
      </c>
      <c r="B74" t="s">
        <v>178</v>
      </c>
      <c r="C74" t="s">
        <v>179</v>
      </c>
    </row>
    <row r="75" spans="1:4" x14ac:dyDescent="0.25">
      <c r="A75" t="s">
        <v>180</v>
      </c>
      <c r="B75" t="s">
        <v>181</v>
      </c>
      <c r="C75" t="s">
        <v>112</v>
      </c>
    </row>
    <row r="76" spans="1:4" x14ac:dyDescent="0.25">
      <c r="C76" t="s">
        <v>182</v>
      </c>
    </row>
    <row r="77" spans="1:4" x14ac:dyDescent="0.25">
      <c r="C77" t="s">
        <v>183</v>
      </c>
    </row>
    <row r="79" spans="1:4" x14ac:dyDescent="0.25">
      <c r="A79" t="s">
        <v>184</v>
      </c>
      <c r="B79" t="s">
        <v>185</v>
      </c>
      <c r="C79" t="s">
        <v>61</v>
      </c>
      <c r="D79" t="s">
        <v>63</v>
      </c>
    </row>
    <row r="81" spans="1:4" x14ac:dyDescent="0.25">
      <c r="A81" t="s">
        <v>186</v>
      </c>
      <c r="B81" t="s">
        <v>187</v>
      </c>
      <c r="C81" t="s">
        <v>188</v>
      </c>
      <c r="D81" t="s">
        <v>189</v>
      </c>
    </row>
    <row r="82" spans="1:4" x14ac:dyDescent="0.25">
      <c r="A82" t="s">
        <v>190</v>
      </c>
      <c r="B82" t="s">
        <v>191</v>
      </c>
      <c r="C82"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76A51-D29B-4706-9B71-6E8527FC7CBA}">
  <dimension ref="A2:B25"/>
  <sheetViews>
    <sheetView workbookViewId="0">
      <selection activeCell="A12" sqref="A12"/>
    </sheetView>
  </sheetViews>
  <sheetFormatPr baseColWidth="10" defaultRowHeight="15" x14ac:dyDescent="0.25"/>
  <cols>
    <col min="1" max="1" width="27.28515625" customWidth="1"/>
  </cols>
  <sheetData>
    <row r="2" spans="1:2" x14ac:dyDescent="0.25">
      <c r="A2" t="s">
        <v>194</v>
      </c>
    </row>
    <row r="4" spans="1:2" x14ac:dyDescent="0.25">
      <c r="A4" t="s">
        <v>195</v>
      </c>
    </row>
    <row r="5" spans="1:2" x14ac:dyDescent="0.25">
      <c r="A5" t="s">
        <v>196</v>
      </c>
    </row>
    <row r="6" spans="1:2" x14ac:dyDescent="0.25">
      <c r="A6" t="s">
        <v>27</v>
      </c>
      <c r="B6" t="s">
        <v>28</v>
      </c>
    </row>
    <row r="8" spans="1:2" x14ac:dyDescent="0.25">
      <c r="A8" t="s">
        <v>29</v>
      </c>
    </row>
    <row r="9" spans="1:2" x14ac:dyDescent="0.25">
      <c r="A9" t="s">
        <v>30</v>
      </c>
    </row>
    <row r="10" spans="1:2" x14ac:dyDescent="0.25">
      <c r="A10" t="s">
        <v>31</v>
      </c>
    </row>
    <row r="11" spans="1:2" x14ac:dyDescent="0.25">
      <c r="A11" t="s">
        <v>32</v>
      </c>
    </row>
    <row r="12" spans="1:2" x14ac:dyDescent="0.25">
      <c r="A12" t="s">
        <v>33</v>
      </c>
    </row>
    <row r="13" spans="1:2" x14ac:dyDescent="0.25">
      <c r="A13" t="s">
        <v>34</v>
      </c>
    </row>
    <row r="14" spans="1:2" x14ac:dyDescent="0.25">
      <c r="A14" t="s">
        <v>35</v>
      </c>
    </row>
    <row r="15" spans="1:2" x14ac:dyDescent="0.25">
      <c r="A15" t="s">
        <v>36</v>
      </c>
    </row>
    <row r="16" spans="1:2" x14ac:dyDescent="0.25">
      <c r="A16" t="s">
        <v>37</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Beskrivelse av roller-ansvar</vt:lpstr>
      <vt:lpstr>Planlegging</vt:lpstr>
      <vt:lpstr>data</vt:lpstr>
      <vt:lpstr>Eksempel Enebakk Rundt</vt:lpstr>
      <vt:lpstr>Eksempel Color Line Tour</vt:lpstr>
    </vt:vector>
  </TitlesOfParts>
  <Company>Helse Sør-Øst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 Brokke</dc:creator>
  <cp:lastModifiedBy>Marit Brokke</cp:lastModifiedBy>
  <dcterms:created xsi:type="dcterms:W3CDTF">2024-11-17T09:33:51Z</dcterms:created>
  <dcterms:modified xsi:type="dcterms:W3CDTF">2025-03-14T17:24:01Z</dcterms:modified>
</cp:coreProperties>
</file>